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firstSheet="1" activeTab="12"/>
  </bookViews>
  <sheets>
    <sheet name="ПП-40м" sheetId="14" r:id="rId1"/>
    <sheet name="ПП-40ж" sheetId="13" r:id="rId2"/>
    <sheet name="ВП-40м" sheetId="12" r:id="rId3"/>
    <sheet name="ВП-40ж" sheetId="1" r:id="rId4"/>
    <sheet name="ПП-60м" sheetId="17" r:id="rId5"/>
    <sheet name="ПП-60ж" sheetId="16" r:id="rId6"/>
    <sheet name="ВП-60м" sheetId="15" r:id="rId7"/>
    <sheet name="ВП-60ж" sheetId="2" r:id="rId8"/>
    <sheet name="ВП-ПС" sheetId="3" r:id="rId9"/>
    <sheet name="ПП-ПС" sheetId="19" r:id="rId10"/>
    <sheet name="ВПДМ-60" sheetId="5" r:id="rId11"/>
    <sheet name="ВПДМ-20" sheetId="18" r:id="rId12"/>
    <sheet name="Список судей" sheetId="6" r:id="rId1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28" i="3"/>
  <c r="AH28"/>
  <c r="AG29"/>
  <c r="AG23" s="1"/>
  <c r="AH29"/>
  <c r="AH23"/>
  <c r="AG24"/>
  <c r="AH24"/>
  <c r="AL16" i="19"/>
  <c r="AL11"/>
  <c r="AJ16"/>
  <c r="AJ17"/>
  <c r="AJ11" s="1"/>
  <c r="AJ12"/>
  <c r="J10" i="5" l="1"/>
  <c r="J11"/>
  <c r="J12"/>
  <c r="J13"/>
  <c r="J14"/>
  <c r="J15"/>
  <c r="J16"/>
  <c r="J17"/>
  <c r="J18"/>
  <c r="K19" s="1"/>
  <c r="J19"/>
  <c r="J20"/>
  <c r="J21"/>
  <c r="J22"/>
  <c r="J23"/>
  <c r="I18" i="18"/>
  <c r="M10" i="16"/>
  <c r="M13"/>
  <c r="M12"/>
  <c r="M11"/>
  <c r="M14"/>
  <c r="M9"/>
  <c r="M16"/>
  <c r="M15"/>
  <c r="M8"/>
  <c r="K8" i="13"/>
  <c r="K13"/>
  <c r="K10"/>
  <c r="K18"/>
  <c r="K19"/>
  <c r="K11"/>
  <c r="K22"/>
  <c r="K14"/>
  <c r="K16"/>
  <c r="K15"/>
  <c r="K17"/>
  <c r="K20"/>
  <c r="K24"/>
  <c r="K9"/>
  <c r="K23"/>
  <c r="K21"/>
  <c r="K25"/>
  <c r="M8" i="17"/>
  <c r="M9"/>
  <c r="M10"/>
  <c r="M11"/>
  <c r="M14"/>
  <c r="M16"/>
  <c r="M19"/>
  <c r="M18"/>
  <c r="M20"/>
  <c r="M13"/>
  <c r="M15"/>
  <c r="M17"/>
  <c r="M21"/>
  <c r="M12"/>
  <c r="K23" i="5" l="1"/>
  <c r="K21"/>
  <c r="K17"/>
  <c r="K15"/>
  <c r="K13"/>
  <c r="K11"/>
  <c r="K29" i="14"/>
  <c r="K23"/>
  <c r="K26"/>
  <c r="K21"/>
  <c r="K18"/>
  <c r="K27"/>
  <c r="K19"/>
  <c r="K15"/>
  <c r="K24"/>
  <c r="K22"/>
  <c r="K17"/>
  <c r="K30"/>
  <c r="K14"/>
  <c r="K8"/>
  <c r="K10"/>
  <c r="K11"/>
  <c r="K16"/>
  <c r="K9"/>
  <c r="K20"/>
  <c r="K25"/>
  <c r="K13"/>
  <c r="K28"/>
  <c r="M80" i="19"/>
  <c r="M79"/>
  <c r="M78"/>
  <c r="L78"/>
  <c r="K78"/>
  <c r="J78"/>
  <c r="M10" i="2"/>
  <c r="M12"/>
  <c r="M15"/>
  <c r="M16"/>
  <c r="M17"/>
  <c r="M19"/>
  <c r="M20"/>
  <c r="M21"/>
  <c r="M9"/>
  <c r="M18"/>
  <c r="M11"/>
  <c r="M14"/>
  <c r="M8"/>
  <c r="M13"/>
  <c r="M17" i="15"/>
  <c r="M18"/>
  <c r="M22"/>
  <c r="M20"/>
  <c r="M24"/>
  <c r="M15"/>
  <c r="M11"/>
  <c r="M19"/>
  <c r="M9"/>
  <c r="M14"/>
  <c r="M8"/>
  <c r="M23"/>
  <c r="M21"/>
  <c r="M12"/>
  <c r="M16"/>
  <c r="M10"/>
  <c r="M13"/>
  <c r="K18" i="1"/>
  <c r="K15"/>
  <c r="K9"/>
  <c r="K17"/>
  <c r="K16"/>
  <c r="K8"/>
  <c r="K20"/>
  <c r="K21"/>
  <c r="K14"/>
  <c r="K10"/>
  <c r="K13"/>
  <c r="K12"/>
  <c r="K11"/>
  <c r="K22" i="12"/>
  <c r="K13"/>
  <c r="K19"/>
  <c r="K21"/>
  <c r="K28"/>
  <c r="K10"/>
  <c r="K11"/>
  <c r="K29"/>
  <c r="K9"/>
  <c r="K8"/>
  <c r="K20"/>
  <c r="K26"/>
  <c r="K14"/>
  <c r="K24"/>
  <c r="K17"/>
  <c r="K25"/>
  <c r="K18"/>
  <c r="K23"/>
  <c r="K16"/>
  <c r="K27"/>
  <c r="K30"/>
  <c r="K12"/>
  <c r="M84" i="19"/>
  <c r="M83"/>
  <c r="L82"/>
  <c r="K82"/>
  <c r="J82"/>
  <c r="M76"/>
  <c r="M75"/>
  <c r="L74"/>
  <c r="K74"/>
  <c r="J74"/>
  <c r="M72"/>
  <c r="M71"/>
  <c r="L70"/>
  <c r="K70"/>
  <c r="J70"/>
  <c r="M68"/>
  <c r="M67"/>
  <c r="L66"/>
  <c r="K66"/>
  <c r="J66"/>
  <c r="M64"/>
  <c r="M63"/>
  <c r="L62"/>
  <c r="K62"/>
  <c r="J62"/>
  <c r="M44"/>
  <c r="M43"/>
  <c r="L42"/>
  <c r="K42"/>
  <c r="J42"/>
  <c r="AH41"/>
  <c r="AG41"/>
  <c r="AF41"/>
  <c r="AE41"/>
  <c r="AD41"/>
  <c r="AC41"/>
  <c r="AB41"/>
  <c r="AA41"/>
  <c r="Z41"/>
  <c r="Y41"/>
  <c r="X41"/>
  <c r="W41"/>
  <c r="V41"/>
  <c r="M40"/>
  <c r="M39"/>
  <c r="L38"/>
  <c r="K38"/>
  <c r="J38"/>
  <c r="AH36"/>
  <c r="AG36"/>
  <c r="AG40" s="1"/>
  <c r="AF36"/>
  <c r="AE36"/>
  <c r="AE40" s="1"/>
  <c r="AD36"/>
  <c r="AC36"/>
  <c r="AB36"/>
  <c r="AA36"/>
  <c r="Z36"/>
  <c r="Y36"/>
  <c r="X36"/>
  <c r="W36"/>
  <c r="V36"/>
  <c r="V35" s="1"/>
  <c r="M36"/>
  <c r="AH35"/>
  <c r="AD35"/>
  <c r="AC35"/>
  <c r="AB35"/>
  <c r="M35"/>
  <c r="L34"/>
  <c r="K34"/>
  <c r="J34"/>
  <c r="M32"/>
  <c r="M31"/>
  <c r="L30"/>
  <c r="K30"/>
  <c r="J30"/>
  <c r="AF29"/>
  <c r="AE29"/>
  <c r="AD29"/>
  <c r="AC29"/>
  <c r="AB29"/>
  <c r="AB23" s="1"/>
  <c r="AA29"/>
  <c r="Z29"/>
  <c r="Y29"/>
  <c r="X29"/>
  <c r="W29"/>
  <c r="V29"/>
  <c r="M28"/>
  <c r="M27"/>
  <c r="L26"/>
  <c r="K26"/>
  <c r="J26"/>
  <c r="AF24"/>
  <c r="AF28" s="1"/>
  <c r="AE24"/>
  <c r="AD24"/>
  <c r="AC24"/>
  <c r="AB24"/>
  <c r="AA24"/>
  <c r="Z24"/>
  <c r="Y24"/>
  <c r="X24"/>
  <c r="X23" s="1"/>
  <c r="W24"/>
  <c r="W28" s="1"/>
  <c r="V24"/>
  <c r="V28" s="1"/>
  <c r="M24"/>
  <c r="AE23"/>
  <c r="M23"/>
  <c r="L22"/>
  <c r="K22"/>
  <c r="J22"/>
  <c r="M20"/>
  <c r="M19"/>
  <c r="L18"/>
  <c r="K18"/>
  <c r="J18"/>
  <c r="AI17"/>
  <c r="AH17"/>
  <c r="AH11" s="1"/>
  <c r="AG17"/>
  <c r="AF17"/>
  <c r="AE17"/>
  <c r="AD17"/>
  <c r="AC17"/>
  <c r="AB17"/>
  <c r="AA17"/>
  <c r="Z17"/>
  <c r="Y17"/>
  <c r="X17"/>
  <c r="X11" s="1"/>
  <c r="W17"/>
  <c r="V17"/>
  <c r="V11" s="1"/>
  <c r="M16"/>
  <c r="M15"/>
  <c r="L14"/>
  <c r="K14"/>
  <c r="J14"/>
  <c r="AI12"/>
  <c r="AH12"/>
  <c r="AG12"/>
  <c r="AF12"/>
  <c r="AE12"/>
  <c r="AD12"/>
  <c r="AC12"/>
  <c r="AC16" s="1"/>
  <c r="AB12"/>
  <c r="AB16" s="1"/>
  <c r="AA12"/>
  <c r="Z12"/>
  <c r="Y12"/>
  <c r="X12"/>
  <c r="W12"/>
  <c r="V12"/>
  <c r="M12"/>
  <c r="M11"/>
  <c r="L10"/>
  <c r="K10"/>
  <c r="J10"/>
  <c r="AC28" l="1"/>
  <c r="AD28"/>
  <c r="AE28"/>
  <c r="Y23"/>
  <c r="W23"/>
  <c r="Z23"/>
  <c r="AA23"/>
  <c r="AF23"/>
  <c r="X40"/>
  <c r="W40"/>
  <c r="AI11"/>
  <c r="W35"/>
  <c r="Y40"/>
  <c r="Z40"/>
  <c r="AC11"/>
  <c r="Y16"/>
  <c r="AD11"/>
  <c r="AA35"/>
  <c r="AB40"/>
  <c r="AF35"/>
  <c r="Z16"/>
  <c r="AE11"/>
  <c r="AA16"/>
  <c r="AF11"/>
  <c r="M22"/>
  <c r="AE35"/>
  <c r="AG11"/>
  <c r="V23"/>
  <c r="AG35"/>
  <c r="M74"/>
  <c r="M70"/>
  <c r="M62"/>
  <c r="M42"/>
  <c r="M38"/>
  <c r="M34"/>
  <c r="M26"/>
  <c r="M18"/>
  <c r="M14"/>
  <c r="M10"/>
  <c r="W16"/>
  <c r="Y35"/>
  <c r="AB11"/>
  <c r="AB28"/>
  <c r="M30"/>
  <c r="M66"/>
  <c r="AA40"/>
  <c r="AD16"/>
  <c r="AD23"/>
  <c r="AD40"/>
  <c r="AF16"/>
  <c r="X28"/>
  <c r="AE16"/>
  <c r="W11"/>
  <c r="AG16"/>
  <c r="Y11"/>
  <c r="V16"/>
  <c r="AH16"/>
  <c r="Y28"/>
  <c r="X35"/>
  <c r="AF40"/>
  <c r="AC23"/>
  <c r="AC40"/>
  <c r="Z11"/>
  <c r="AI16"/>
  <c r="Z28"/>
  <c r="AA11"/>
  <c r="X16"/>
  <c r="AA28"/>
  <c r="Z35"/>
  <c r="V40"/>
  <c r="AH40"/>
  <c r="M82"/>
  <c r="I12" i="18"/>
  <c r="I11"/>
  <c r="I17"/>
  <c r="I15"/>
  <c r="I8"/>
  <c r="I10"/>
  <c r="I9"/>
  <c r="I16"/>
  <c r="I14"/>
  <c r="I13"/>
  <c r="AL23" i="19" l="1"/>
  <c r="AL40"/>
  <c r="AL35"/>
  <c r="AL28"/>
  <c r="AI41" i="3"/>
  <c r="AH41"/>
  <c r="AG41"/>
  <c r="AF41"/>
  <c r="AE41"/>
  <c r="AD41"/>
  <c r="AC41"/>
  <c r="AB41"/>
  <c r="AA41"/>
  <c r="Z41"/>
  <c r="Y41"/>
  <c r="X41"/>
  <c r="W41"/>
  <c r="V41"/>
  <c r="AI36"/>
  <c r="AI35" s="1"/>
  <c r="AH36"/>
  <c r="AG36"/>
  <c r="AG35" s="1"/>
  <c r="AF36"/>
  <c r="AE36"/>
  <c r="AE35" s="1"/>
  <c r="AD36"/>
  <c r="AC36"/>
  <c r="AB36"/>
  <c r="AA36"/>
  <c r="Z36"/>
  <c r="Y36"/>
  <c r="X36"/>
  <c r="W36"/>
  <c r="W35" s="1"/>
  <c r="V36"/>
  <c r="V40" s="1"/>
  <c r="AF29"/>
  <c r="AE29"/>
  <c r="AE28" s="1"/>
  <c r="AD29"/>
  <c r="AC29"/>
  <c r="AB29"/>
  <c r="AA29"/>
  <c r="Z29"/>
  <c r="Y29"/>
  <c r="X29"/>
  <c r="W29"/>
  <c r="V29"/>
  <c r="AF24"/>
  <c r="AE24"/>
  <c r="AD24"/>
  <c r="AC24"/>
  <c r="AB24"/>
  <c r="AB23" s="1"/>
  <c r="AA24"/>
  <c r="Z24"/>
  <c r="Y24"/>
  <c r="X24"/>
  <c r="W24"/>
  <c r="V24"/>
  <c r="Y23"/>
  <c r="X23"/>
  <c r="AH17"/>
  <c r="AG17"/>
  <c r="AF17"/>
  <c r="AE17"/>
  <c r="AD17"/>
  <c r="AC17"/>
  <c r="AB17"/>
  <c r="AA17"/>
  <c r="Z17"/>
  <c r="Y17"/>
  <c r="X17"/>
  <c r="W17"/>
  <c r="V17"/>
  <c r="AH12"/>
  <c r="AG12"/>
  <c r="AF12"/>
  <c r="AE12"/>
  <c r="AD12"/>
  <c r="AC12"/>
  <c r="AB12"/>
  <c r="AB11" s="1"/>
  <c r="AA12"/>
  <c r="Z12"/>
  <c r="Y12"/>
  <c r="X12"/>
  <c r="W12"/>
  <c r="V12"/>
  <c r="M80"/>
  <c r="M79"/>
  <c r="L78"/>
  <c r="K78"/>
  <c r="J78"/>
  <c r="M76"/>
  <c r="M75"/>
  <c r="L74"/>
  <c r="K74"/>
  <c r="J74"/>
  <c r="M72"/>
  <c r="M71"/>
  <c r="L70"/>
  <c r="K70"/>
  <c r="J70"/>
  <c r="M68"/>
  <c r="M67"/>
  <c r="L66"/>
  <c r="K66"/>
  <c r="J66"/>
  <c r="M64"/>
  <c r="M63"/>
  <c r="L62"/>
  <c r="K62"/>
  <c r="J62"/>
  <c r="M44"/>
  <c r="M43"/>
  <c r="L42"/>
  <c r="K42"/>
  <c r="J42"/>
  <c r="M40"/>
  <c r="M39"/>
  <c r="L38"/>
  <c r="K38"/>
  <c r="J38"/>
  <c r="M36"/>
  <c r="M35"/>
  <c r="L34"/>
  <c r="K34"/>
  <c r="J34"/>
  <c r="M32"/>
  <c r="M31"/>
  <c r="L30"/>
  <c r="K30"/>
  <c r="J30"/>
  <c r="M28"/>
  <c r="M27"/>
  <c r="L26"/>
  <c r="K26"/>
  <c r="J26"/>
  <c r="M24"/>
  <c r="M23"/>
  <c r="L22"/>
  <c r="K22"/>
  <c r="J22"/>
  <c r="M20"/>
  <c r="M19"/>
  <c r="L18"/>
  <c r="K18"/>
  <c r="J18"/>
  <c r="M16"/>
  <c r="M15"/>
  <c r="L14"/>
  <c r="K14"/>
  <c r="J14"/>
  <c r="M12"/>
  <c r="M11"/>
  <c r="L10"/>
  <c r="K10"/>
  <c r="J10"/>
  <c r="AF11" l="1"/>
  <c r="AD28"/>
  <c r="AC23"/>
  <c r="AF23"/>
  <c r="Z28"/>
  <c r="AC35"/>
  <c r="AD40"/>
  <c r="Y35"/>
  <c r="AE23"/>
  <c r="AD11"/>
  <c r="Z11"/>
  <c r="W23"/>
  <c r="AA28"/>
  <c r="Z40"/>
  <c r="V28"/>
  <c r="X11"/>
  <c r="V11"/>
  <c r="AH11"/>
  <c r="AA35"/>
  <c r="Y11"/>
  <c r="AC11"/>
  <c r="M78"/>
  <c r="M74"/>
  <c r="M62"/>
  <c r="M42"/>
  <c r="M30"/>
  <c r="M26"/>
  <c r="M10"/>
  <c r="Z23"/>
  <c r="AD23"/>
  <c r="AH40"/>
  <c r="W16"/>
  <c r="AA16"/>
  <c r="AE16"/>
  <c r="Y28"/>
  <c r="AC28"/>
  <c r="W28"/>
  <c r="M18"/>
  <c r="M22"/>
  <c r="M34"/>
  <c r="M38"/>
  <c r="M70"/>
  <c r="AA23"/>
  <c r="X28"/>
  <c r="AB28"/>
  <c r="AF28"/>
  <c r="X40"/>
  <c r="AB40"/>
  <c r="AF40"/>
  <c r="M66"/>
  <c r="W40"/>
  <c r="AA40"/>
  <c r="AE40"/>
  <c r="AI40"/>
  <c r="Y40"/>
  <c r="AC40"/>
  <c r="AG40"/>
  <c r="V35"/>
  <c r="Z35"/>
  <c r="AD35"/>
  <c r="AH35"/>
  <c r="X35"/>
  <c r="AB35"/>
  <c r="AF35"/>
  <c r="V23"/>
  <c r="AG11"/>
  <c r="V16"/>
  <c r="Z16"/>
  <c r="AD16"/>
  <c r="AH16"/>
  <c r="X16"/>
  <c r="AB16"/>
  <c r="AF16"/>
  <c r="M14"/>
  <c r="W11"/>
  <c r="AA11"/>
  <c r="AE11"/>
  <c r="Y16"/>
  <c r="AC16"/>
  <c r="AG16"/>
  <c r="AL28" l="1"/>
  <c r="AL23"/>
  <c r="AL40"/>
  <c r="AL35"/>
  <c r="AL16"/>
  <c r="AL11"/>
  <c r="K12" i="14" l="1"/>
  <c r="K12" i="13"/>
  <c r="K15" i="12"/>
  <c r="J9" i="5" l="1"/>
  <c r="J8"/>
  <c r="K19" i="1"/>
  <c r="K9" i="5" l="1"/>
</calcChain>
</file>

<file path=xl/sharedStrings.xml><?xml version="1.0" encoding="utf-8"?>
<sst xmlns="http://schemas.openxmlformats.org/spreadsheetml/2006/main" count="1350" uniqueCount="291">
  <si>
    <t>г.Челябинск, тир ОССК ДОСААФ</t>
  </si>
  <si>
    <t>I</t>
  </si>
  <si>
    <t>Квеладзе Д.З.</t>
  </si>
  <si>
    <t>Браило Ю.С.</t>
  </si>
  <si>
    <t>Страница 1</t>
  </si>
  <si>
    <t>№</t>
  </si>
  <si>
    <t>Должность</t>
  </si>
  <si>
    <t>Ф.И.О.</t>
  </si>
  <si>
    <t>Год рождения</t>
  </si>
  <si>
    <t>Категория</t>
  </si>
  <si>
    <t>Приказ</t>
  </si>
  <si>
    <t>Главный секретарь</t>
  </si>
  <si>
    <t>Зам.гл.судьи</t>
  </si>
  <si>
    <t>Бородулин С.А.</t>
  </si>
  <si>
    <t>ВК</t>
  </si>
  <si>
    <t>Усцелемова Е.А.</t>
  </si>
  <si>
    <t>Бородулина В.А.</t>
  </si>
  <si>
    <t>Чичиланова О.Ю.</t>
  </si>
  <si>
    <t>Судья л/о 10м</t>
  </si>
  <si>
    <t>Тулумбаджян Т.Ф.</t>
  </si>
  <si>
    <t>Тулумбаджян Э.Л.</t>
  </si>
  <si>
    <t>Шро М.Г.</t>
  </si>
  <si>
    <t>Усцелемов М.А.</t>
  </si>
  <si>
    <t>Главный судья</t>
  </si>
  <si>
    <t>г. Челябинск, тир ОССК ДОСААФ</t>
  </si>
  <si>
    <t>Челябинск</t>
  </si>
  <si>
    <t>КВАЛИФИКАЦИЯ</t>
  </si>
  <si>
    <t>ВП-ПС</t>
  </si>
  <si>
    <t>Команда - 7</t>
  </si>
  <si>
    <t>Команда - 1</t>
  </si>
  <si>
    <t>Команда - 5</t>
  </si>
  <si>
    <t>Команда - 8</t>
  </si>
  <si>
    <t>II</t>
  </si>
  <si>
    <t>Команда - 11</t>
  </si>
  <si>
    <t>Команда - 14</t>
  </si>
  <si>
    <t>Команда - 3</t>
  </si>
  <si>
    <t>Команда - 10</t>
  </si>
  <si>
    <t>Команда - 2</t>
  </si>
  <si>
    <t>Команда - 6</t>
  </si>
  <si>
    <t>Команда - 9</t>
  </si>
  <si>
    <t>Команда - 4</t>
  </si>
  <si>
    <t>Страница 2</t>
  </si>
  <si>
    <t>Попова Л.С.</t>
  </si>
  <si>
    <t>ФИНАЛ</t>
  </si>
  <si>
    <t>ПРОТОКОЛ №1</t>
  </si>
  <si>
    <t>Пистолет пневматический, 10м, 40 выстрелов (0440391611Я)</t>
  </si>
  <si>
    <t>Матч за золотую медаль</t>
  </si>
  <si>
    <t>ПП-ПС</t>
  </si>
  <si>
    <t>№16 в/к-пс от 27.02.2022г.</t>
  </si>
  <si>
    <t>№3 от 01.03.2024г.</t>
  </si>
  <si>
    <t>№2/39 от 09.08.2024г.</t>
  </si>
  <si>
    <t>Абрамова Н.Н.</t>
  </si>
  <si>
    <t>Гоголева В.А.</t>
  </si>
  <si>
    <t>№35орг от 05.08.2024г.</t>
  </si>
  <si>
    <t>ПП-40</t>
  </si>
  <si>
    <t>ПРОТОКОЛ №2</t>
  </si>
  <si>
    <t>ПРОТОКОЛ №3</t>
  </si>
  <si>
    <t>ВП-40</t>
  </si>
  <si>
    <t>Винтовка пневматическая, 10м, 40 выстрелов (0440031611Я)</t>
  </si>
  <si>
    <t>ПРОТОКОЛ №4</t>
  </si>
  <si>
    <t>ПРОТОКОЛ №5</t>
  </si>
  <si>
    <t>ПП-60</t>
  </si>
  <si>
    <t>Пистолет пневматический, 10м, 60 выстрелов (0440401611Я)</t>
  </si>
  <si>
    <t>МБУ ДО СШОР</t>
  </si>
  <si>
    <t>Главный судья соревнований,                                                       спортивный судья I категории</t>
  </si>
  <si>
    <t>Главный секретарь соревнований,                                                         спортивный судья I категории</t>
  </si>
  <si>
    <t>ПРОТОКОЛ №6</t>
  </si>
  <si>
    <t>ПРОТОКОЛ №7</t>
  </si>
  <si>
    <t>ВП-60</t>
  </si>
  <si>
    <t>Винтовка пневматическая, 10м, 60 выстрелов (0440041611Я)</t>
  </si>
  <si>
    <t>ПРОТОКОЛ №8</t>
  </si>
  <si>
    <t>ПРОТОКОЛ №10</t>
  </si>
  <si>
    <t>Команда - 13</t>
  </si>
  <si>
    <t>10-14.10.2024г.</t>
  </si>
  <si>
    <t>Команда - 12</t>
  </si>
  <si>
    <t>Команда - 15</t>
  </si>
  <si>
    <t>Страница 3</t>
  </si>
  <si>
    <t>1 Матч за бронзовую медаль</t>
  </si>
  <si>
    <t>2 Матч за бронзовую медаль</t>
  </si>
  <si>
    <t>ПРОТОКОЛ №12</t>
  </si>
  <si>
    <t>Юниоры и юниорки</t>
  </si>
  <si>
    <t>ВП/ДМ-20</t>
  </si>
  <si>
    <t>Винтовка пневматическая, 10м, 20 выстрелов, движ.мишень, медленная скорость (0440071811Я)</t>
  </si>
  <si>
    <t>КМС</t>
  </si>
  <si>
    <t>III</t>
  </si>
  <si>
    <t>1 юн</t>
  </si>
  <si>
    <t>-</t>
  </si>
  <si>
    <t>ПЕРВЕНСТВО ЧЕЛЯБИНСКОЙ ОБЛАСТИ ПО ПУЛЕВОЙ СТРЕЛЬБЕ, ПОСВЯЩЕННОЕ ПАМЯТИ ГЕРОЕВ СОВЕТСКОГО СОЮЗА, СНАЙПЕРОВ В.Г. ЗАЯЦЕВА И В.Г. МЕДВЕДЕВА (ПНЕВМАТИЧЕСКОЕ ОРУЖИЕ, ЮНИОРЫ И ЮНИОРКИ ДО 22 ЛЕТ), ЕКП №3577</t>
  </si>
  <si>
    <t xml:space="preserve">Юниоры </t>
  </si>
  <si>
    <t>04-08.02.2026г.</t>
  </si>
  <si>
    <t>Юниорки</t>
  </si>
  <si>
    <t>Юниоры</t>
  </si>
  <si>
    <t>Список судей                                                                                                                                                                                                      ПЕРВЕНСТВА ЧЕЛЯБИНСКОЙ ОБЛАСТИ ПО ПУЛЕВОЙ СТРЕЛЬБЕ, ПОСВЯЩЕННОЕ ПАМЯТИ ГЕРОЕВ СОВЕТСКОГО СОЮЗА, СНАЙПЕРОВ В.Г. ЗАЯЦЕВА И В.Г. МЕДВЕДЕВА (ПНЕВМАТИЧЕСКОЕ ОРУЖИЕ, ЮНИОРЫ И ЮНИОРКИ ДО 22 ЛЕТ), ЕКП №3577</t>
  </si>
  <si>
    <t>Бабицкая А.Ю.</t>
  </si>
  <si>
    <t>Ставцева Л.Г.</t>
  </si>
  <si>
    <t>Кондратьева А.О.</t>
  </si>
  <si>
    <t>б/к</t>
  </si>
  <si>
    <t>Ст.судья л/о</t>
  </si>
  <si>
    <t>Ст.судья КОР 10м</t>
  </si>
  <si>
    <t>Судья КОР 10м</t>
  </si>
  <si>
    <t>Судья л/м 10м</t>
  </si>
  <si>
    <t>Судья-информатор</t>
  </si>
  <si>
    <t>№6 от 30.01.2026г.</t>
  </si>
  <si>
    <t>№3 от 01.09.2025г.</t>
  </si>
  <si>
    <t>МС</t>
  </si>
  <si>
    <r>
      <rPr>
        <b/>
        <sz val="9"/>
        <rFont val="Times New Roman"/>
        <family val="1"/>
        <charset val="204"/>
      </rPr>
      <t xml:space="preserve">ЮХИМЧУК                                     </t>
    </r>
    <r>
      <rPr>
        <sz val="8"/>
        <rFont val="Times New Roman"/>
        <family val="1"/>
        <charset val="204"/>
      </rPr>
      <t xml:space="preserve"> Тимофей Ильич</t>
    </r>
  </si>
  <si>
    <r>
      <rPr>
        <b/>
        <sz val="9"/>
        <rFont val="Times New Roman"/>
        <family val="1"/>
        <charset val="204"/>
      </rPr>
      <t xml:space="preserve">БОГДАНОВА                                    </t>
    </r>
    <r>
      <rPr>
        <sz val="8"/>
        <rFont val="Times New Roman"/>
        <family val="1"/>
        <charset val="204"/>
      </rPr>
      <t xml:space="preserve"> Ульяна Сергеевна</t>
    </r>
  </si>
  <si>
    <r>
      <rPr>
        <b/>
        <sz val="9"/>
        <rFont val="Times New Roman"/>
        <family val="1"/>
        <charset val="204"/>
      </rPr>
      <t xml:space="preserve">МЕЛЬНИКОВА                                  </t>
    </r>
    <r>
      <rPr>
        <sz val="8"/>
        <rFont val="Times New Roman"/>
        <family val="1"/>
        <charset val="204"/>
      </rPr>
      <t xml:space="preserve"> Анастасия Петровна</t>
    </r>
  </si>
  <si>
    <r>
      <rPr>
        <b/>
        <sz val="9"/>
        <rFont val="Times New Roman"/>
        <family val="1"/>
        <charset val="204"/>
      </rPr>
      <t xml:space="preserve">ФЕКЛИНА                                         </t>
    </r>
    <r>
      <rPr>
        <sz val="8"/>
        <rFont val="Times New Roman"/>
        <family val="1"/>
        <charset val="204"/>
      </rPr>
      <t xml:space="preserve"> Анастасия Максимовна</t>
    </r>
  </si>
  <si>
    <r>
      <rPr>
        <b/>
        <sz val="9"/>
        <rFont val="Times New Roman"/>
        <family val="1"/>
        <charset val="204"/>
      </rPr>
      <t xml:space="preserve">КОЛГАНОВА                                     </t>
    </r>
    <r>
      <rPr>
        <sz val="8"/>
        <rFont val="Times New Roman"/>
        <family val="1"/>
        <charset val="204"/>
      </rPr>
      <t xml:space="preserve"> Софья Олеговна</t>
    </r>
  </si>
  <si>
    <r>
      <rPr>
        <b/>
        <sz val="9"/>
        <rFont val="Times New Roman"/>
        <family val="1"/>
        <charset val="204"/>
      </rPr>
      <t xml:space="preserve">ОЛЮНИНА                                      </t>
    </r>
    <r>
      <rPr>
        <sz val="8"/>
        <rFont val="Times New Roman"/>
        <family val="1"/>
        <charset val="204"/>
      </rPr>
      <t xml:space="preserve"> Ольга Ивановна</t>
    </r>
  </si>
  <si>
    <r>
      <rPr>
        <b/>
        <sz val="9"/>
        <rFont val="Times New Roman"/>
        <family val="1"/>
        <charset val="204"/>
      </rPr>
      <t xml:space="preserve">ЯЛДИНОВ                                         </t>
    </r>
    <r>
      <rPr>
        <sz val="8"/>
        <rFont val="Times New Roman"/>
        <family val="1"/>
        <charset val="204"/>
      </rPr>
      <t xml:space="preserve"> Артем Михайлович</t>
    </r>
  </si>
  <si>
    <r>
      <rPr>
        <b/>
        <sz val="9"/>
        <rFont val="Times New Roman"/>
        <family val="1"/>
        <charset val="204"/>
      </rPr>
      <t xml:space="preserve">ИЛЬЯСОВА                                         </t>
    </r>
    <r>
      <rPr>
        <sz val="8"/>
        <rFont val="Times New Roman"/>
        <family val="1"/>
        <charset val="204"/>
      </rPr>
      <t xml:space="preserve"> Дарья Динафовна</t>
    </r>
  </si>
  <si>
    <r>
      <rPr>
        <b/>
        <sz val="9"/>
        <rFont val="Times New Roman"/>
        <family val="1"/>
        <charset val="204"/>
      </rPr>
      <t xml:space="preserve">ИЛЬИНЫХ                                     </t>
    </r>
    <r>
      <rPr>
        <sz val="8"/>
        <rFont val="Times New Roman"/>
        <family val="1"/>
        <charset val="204"/>
      </rPr>
      <t xml:space="preserve"> Федор Максимович</t>
    </r>
  </si>
  <si>
    <r>
      <rPr>
        <b/>
        <sz val="9"/>
        <rFont val="Times New Roman"/>
        <family val="1"/>
        <charset val="204"/>
      </rPr>
      <t xml:space="preserve">РЕЙФ                                                  </t>
    </r>
    <r>
      <rPr>
        <sz val="8"/>
        <rFont val="Times New Roman"/>
        <family val="1"/>
        <charset val="204"/>
      </rPr>
      <t xml:space="preserve"> Ирина Игоревна</t>
    </r>
  </si>
  <si>
    <r>
      <rPr>
        <b/>
        <sz val="9"/>
        <rFont val="Times New Roman"/>
        <family val="1"/>
        <charset val="204"/>
      </rPr>
      <t xml:space="preserve">БЕЛОУСОВА                          </t>
    </r>
    <r>
      <rPr>
        <sz val="8"/>
        <rFont val="Times New Roman"/>
        <family val="1"/>
        <charset val="204"/>
      </rPr>
      <t xml:space="preserve"> Дарья Александровна</t>
    </r>
  </si>
  <si>
    <r>
      <rPr>
        <b/>
        <sz val="9"/>
        <rFont val="Times New Roman"/>
        <family val="1"/>
        <charset val="204"/>
      </rPr>
      <t xml:space="preserve">КАРПОВ                                         </t>
    </r>
    <r>
      <rPr>
        <sz val="8"/>
        <rFont val="Times New Roman"/>
        <family val="1"/>
        <charset val="204"/>
      </rPr>
      <t xml:space="preserve"> Кирилл Максимович</t>
    </r>
  </si>
  <si>
    <r>
      <rPr>
        <b/>
        <sz val="9"/>
        <rFont val="Times New Roman"/>
        <family val="1"/>
        <charset val="204"/>
      </rPr>
      <t xml:space="preserve">МОКРОВА                                         </t>
    </r>
    <r>
      <rPr>
        <sz val="8"/>
        <rFont val="Times New Roman"/>
        <family val="1"/>
        <charset val="204"/>
      </rPr>
      <t xml:space="preserve"> Ева Евгеньевна</t>
    </r>
  </si>
  <si>
    <r>
      <rPr>
        <b/>
        <sz val="9"/>
        <rFont val="Times New Roman"/>
        <family val="1"/>
        <charset val="204"/>
      </rPr>
      <t xml:space="preserve">МЕЛЬНИКОВ                                  </t>
    </r>
    <r>
      <rPr>
        <sz val="8"/>
        <rFont val="Times New Roman"/>
        <family val="1"/>
        <charset val="204"/>
      </rPr>
      <t xml:space="preserve"> Сергей Петрович</t>
    </r>
  </si>
  <si>
    <r>
      <rPr>
        <b/>
        <sz val="9"/>
        <rFont val="Times New Roman"/>
        <family val="1"/>
        <charset val="204"/>
      </rPr>
      <t xml:space="preserve">БЕЛОУСОВА                                       </t>
    </r>
    <r>
      <rPr>
        <sz val="8"/>
        <rFont val="Times New Roman"/>
        <family val="1"/>
        <charset val="204"/>
      </rPr>
      <t xml:space="preserve"> Вероника Николаевна</t>
    </r>
  </si>
  <si>
    <r>
      <rPr>
        <b/>
        <sz val="9"/>
        <rFont val="Times New Roman"/>
        <family val="1"/>
        <charset val="204"/>
      </rPr>
      <t xml:space="preserve">ДРОЗДОВ                                            </t>
    </r>
    <r>
      <rPr>
        <sz val="8"/>
        <rFont val="Times New Roman"/>
        <family val="1"/>
        <charset val="204"/>
      </rPr>
      <t xml:space="preserve"> Иван Игоревич</t>
    </r>
  </si>
  <si>
    <r>
      <rPr>
        <b/>
        <sz val="9"/>
        <rFont val="Times New Roman"/>
        <family val="1"/>
        <charset val="204"/>
      </rPr>
      <t xml:space="preserve">ГОЛУБЧИКОВ                                  </t>
    </r>
    <r>
      <rPr>
        <sz val="8"/>
        <rFont val="Times New Roman"/>
        <family val="1"/>
        <charset val="204"/>
      </rPr>
      <t xml:space="preserve"> Глеб Евгеньевич</t>
    </r>
  </si>
  <si>
    <r>
      <rPr>
        <b/>
        <sz val="9"/>
        <rFont val="Times New Roman"/>
        <family val="1"/>
        <charset val="204"/>
      </rPr>
      <t xml:space="preserve">МИТЯЕВА </t>
    </r>
    <r>
      <rPr>
        <sz val="8"/>
        <rFont val="Times New Roman"/>
        <family val="1"/>
        <charset val="204"/>
      </rPr>
      <t>Софья Алексеевна</t>
    </r>
  </si>
  <si>
    <r>
      <rPr>
        <b/>
        <sz val="9"/>
        <rFont val="Times New Roman"/>
        <family val="1"/>
        <charset val="204"/>
      </rPr>
      <t xml:space="preserve">НИКИШИН </t>
    </r>
    <r>
      <rPr>
        <sz val="8"/>
        <rFont val="Times New Roman"/>
        <family val="1"/>
        <charset val="204"/>
      </rPr>
      <t>Кирилл Сергеевич</t>
    </r>
  </si>
  <si>
    <r>
      <rPr>
        <b/>
        <sz val="9"/>
        <rFont val="Times New Roman"/>
        <family val="1"/>
        <charset val="204"/>
      </rPr>
      <t>ВИНТЕР</t>
    </r>
    <r>
      <rPr>
        <sz val="8"/>
        <rFont val="Times New Roman"/>
        <family val="1"/>
        <charset val="204"/>
      </rPr>
      <t xml:space="preserve"> Мария Ивановна</t>
    </r>
  </si>
  <si>
    <r>
      <rPr>
        <b/>
        <sz val="9"/>
        <rFont val="Times New Roman"/>
        <family val="1"/>
        <charset val="204"/>
      </rPr>
      <t>ЮХИМЧУК</t>
    </r>
    <r>
      <rPr>
        <sz val="8"/>
        <rFont val="Times New Roman"/>
        <family val="1"/>
        <charset val="204"/>
      </rPr>
      <t xml:space="preserve"> Тимофей Ильич</t>
    </r>
  </si>
  <si>
    <r>
      <rPr>
        <b/>
        <sz val="9"/>
        <rFont val="Times New Roman"/>
        <family val="1"/>
        <charset val="204"/>
      </rPr>
      <t>БОГДАНОВА</t>
    </r>
    <r>
      <rPr>
        <sz val="8"/>
        <rFont val="Times New Roman"/>
        <family val="1"/>
        <charset val="204"/>
      </rPr>
      <t xml:space="preserve"> Ульяна Сергеевна</t>
    </r>
  </si>
  <si>
    <r>
      <rPr>
        <b/>
        <sz val="9"/>
        <rFont val="Times New Roman"/>
        <family val="1"/>
        <charset val="204"/>
      </rPr>
      <t>ЕФРЕМОВ</t>
    </r>
    <r>
      <rPr>
        <sz val="8"/>
        <rFont val="Times New Roman"/>
        <family val="1"/>
        <charset val="204"/>
      </rPr>
      <t xml:space="preserve"> Артём Павлович</t>
    </r>
  </si>
  <si>
    <r>
      <rPr>
        <b/>
        <sz val="9"/>
        <rFont val="Times New Roman"/>
        <family val="1"/>
        <charset val="204"/>
      </rPr>
      <t>МЕЛЬНИКОВА</t>
    </r>
    <r>
      <rPr>
        <sz val="8"/>
        <rFont val="Times New Roman"/>
        <family val="1"/>
        <charset val="204"/>
      </rPr>
      <t xml:space="preserve"> Анастасия Петровна</t>
    </r>
  </si>
  <si>
    <r>
      <rPr>
        <b/>
        <sz val="9"/>
        <rFont val="Times New Roman"/>
        <family val="1"/>
        <charset val="204"/>
      </rPr>
      <t>ПИРОЖКОВ</t>
    </r>
    <r>
      <rPr>
        <sz val="8"/>
        <rFont val="Times New Roman"/>
        <family val="1"/>
        <charset val="204"/>
      </rPr>
      <t xml:space="preserve"> Глеб Сергеевич</t>
    </r>
  </si>
  <si>
    <r>
      <rPr>
        <b/>
        <sz val="9"/>
        <rFont val="Times New Roman"/>
        <family val="1"/>
        <charset val="204"/>
      </rPr>
      <t>ГОНЧАРОВ</t>
    </r>
    <r>
      <rPr>
        <sz val="8"/>
        <rFont val="Times New Roman"/>
        <family val="1"/>
        <charset val="204"/>
      </rPr>
      <t xml:space="preserve"> Егор Игоревич</t>
    </r>
  </si>
  <si>
    <r>
      <rPr>
        <b/>
        <sz val="9"/>
        <rFont val="Times New Roman"/>
        <family val="1"/>
        <charset val="204"/>
      </rPr>
      <t>ФЕКЛИНА</t>
    </r>
    <r>
      <rPr>
        <sz val="8"/>
        <rFont val="Times New Roman"/>
        <family val="1"/>
        <charset val="204"/>
      </rPr>
      <t xml:space="preserve"> Анастасия Максимовна</t>
    </r>
  </si>
  <si>
    <r>
      <rPr>
        <b/>
        <sz val="9"/>
        <rFont val="Times New Roman"/>
        <family val="1"/>
        <charset val="204"/>
      </rPr>
      <t>КОЛГАНОВА</t>
    </r>
    <r>
      <rPr>
        <sz val="8"/>
        <rFont val="Times New Roman"/>
        <family val="1"/>
        <charset val="204"/>
      </rPr>
      <t xml:space="preserve"> Софья Олеговна</t>
    </r>
  </si>
  <si>
    <r>
      <rPr>
        <b/>
        <sz val="9"/>
        <rFont val="Times New Roman"/>
        <family val="1"/>
        <charset val="204"/>
      </rPr>
      <t>ТРЕТИНЫХ</t>
    </r>
    <r>
      <rPr>
        <sz val="8"/>
        <rFont val="Times New Roman"/>
        <family val="1"/>
        <charset val="204"/>
      </rPr>
      <t xml:space="preserve"> Вадим Алексеевич</t>
    </r>
  </si>
  <si>
    <r>
      <rPr>
        <b/>
        <sz val="9"/>
        <rFont val="Times New Roman"/>
        <family val="1"/>
        <charset val="204"/>
      </rPr>
      <t>ОЛЮНИНА</t>
    </r>
    <r>
      <rPr>
        <sz val="8"/>
        <rFont val="Times New Roman"/>
        <family val="1"/>
        <charset val="204"/>
      </rPr>
      <t xml:space="preserve"> Ольга Ивановна</t>
    </r>
  </si>
  <si>
    <r>
      <rPr>
        <b/>
        <sz val="9"/>
        <rFont val="Times New Roman"/>
        <family val="1"/>
        <charset val="204"/>
      </rPr>
      <t>ЯЛДИНОВ</t>
    </r>
    <r>
      <rPr>
        <sz val="8"/>
        <rFont val="Times New Roman"/>
        <family val="1"/>
        <charset val="204"/>
      </rPr>
      <t xml:space="preserve"> Артем Михайлович</t>
    </r>
  </si>
  <si>
    <r>
      <rPr>
        <b/>
        <sz val="9"/>
        <rFont val="Times New Roman"/>
        <family val="1"/>
        <charset val="204"/>
      </rPr>
      <t>ИЛЬЯСОВА</t>
    </r>
    <r>
      <rPr>
        <sz val="8"/>
        <rFont val="Times New Roman"/>
        <family val="1"/>
        <charset val="204"/>
      </rPr>
      <t xml:space="preserve"> Дарья Динафовна</t>
    </r>
  </si>
  <si>
    <r>
      <rPr>
        <b/>
        <sz val="9"/>
        <rFont val="Times New Roman"/>
        <family val="1"/>
        <charset val="204"/>
      </rPr>
      <t xml:space="preserve">ЛАРИОНОВ </t>
    </r>
    <r>
      <rPr>
        <sz val="8"/>
        <rFont val="Times New Roman"/>
        <family val="1"/>
        <charset val="204"/>
      </rPr>
      <t>Роман Александрович</t>
    </r>
  </si>
  <si>
    <r>
      <rPr>
        <b/>
        <sz val="9"/>
        <rFont val="Times New Roman"/>
        <family val="1"/>
        <charset val="204"/>
      </rPr>
      <t>ИЛЬИНЫХ</t>
    </r>
    <r>
      <rPr>
        <sz val="8"/>
        <rFont val="Times New Roman"/>
        <family val="1"/>
        <charset val="204"/>
      </rPr>
      <t xml:space="preserve"> Федор Максимович</t>
    </r>
  </si>
  <si>
    <r>
      <rPr>
        <b/>
        <sz val="9"/>
        <rFont val="Times New Roman"/>
        <family val="1"/>
        <charset val="204"/>
      </rPr>
      <t>РЕЙФ</t>
    </r>
    <r>
      <rPr>
        <sz val="8"/>
        <rFont val="Times New Roman"/>
        <family val="1"/>
        <charset val="204"/>
      </rPr>
      <t xml:space="preserve"> Ирина Игоревна</t>
    </r>
  </si>
  <si>
    <r>
      <rPr>
        <b/>
        <sz val="9"/>
        <rFont val="Times New Roman"/>
        <family val="1"/>
        <charset val="204"/>
      </rPr>
      <t>БЕЛОУСОВА</t>
    </r>
    <r>
      <rPr>
        <sz val="8"/>
        <rFont val="Times New Roman"/>
        <family val="1"/>
        <charset val="204"/>
      </rPr>
      <t xml:space="preserve"> Дарья Александровна</t>
    </r>
  </si>
  <si>
    <r>
      <rPr>
        <b/>
        <sz val="9"/>
        <rFont val="Times New Roman"/>
        <family val="1"/>
        <charset val="204"/>
      </rPr>
      <t>КАРПОВ</t>
    </r>
    <r>
      <rPr>
        <sz val="8"/>
        <rFont val="Times New Roman"/>
        <family val="1"/>
        <charset val="204"/>
      </rPr>
      <t xml:space="preserve"> Кирилл Максимович</t>
    </r>
  </si>
  <si>
    <r>
      <rPr>
        <b/>
        <sz val="9"/>
        <rFont val="Times New Roman"/>
        <family val="1"/>
        <charset val="204"/>
      </rPr>
      <t>ГАВРИЛЬЧЕНКО</t>
    </r>
    <r>
      <rPr>
        <sz val="8"/>
        <rFont val="Times New Roman"/>
        <family val="1"/>
        <charset val="204"/>
      </rPr>
      <t xml:space="preserve"> Илья Алексеевич</t>
    </r>
  </si>
  <si>
    <r>
      <rPr>
        <b/>
        <sz val="9"/>
        <rFont val="Times New Roman"/>
        <family val="1"/>
        <charset val="204"/>
      </rPr>
      <t>МОКРОВА</t>
    </r>
    <r>
      <rPr>
        <sz val="8"/>
        <rFont val="Times New Roman"/>
        <family val="1"/>
        <charset val="204"/>
      </rPr>
      <t xml:space="preserve"> Ева Евгеньевна</t>
    </r>
  </si>
  <si>
    <r>
      <rPr>
        <b/>
        <sz val="9"/>
        <rFont val="Times New Roman"/>
        <family val="1"/>
        <charset val="204"/>
      </rPr>
      <t xml:space="preserve">ГЕККЕЛЬ </t>
    </r>
    <r>
      <rPr>
        <sz val="8"/>
        <rFont val="Times New Roman"/>
        <family val="1"/>
        <charset val="204"/>
      </rPr>
      <t>Дарина Андреевна</t>
    </r>
  </si>
  <si>
    <r>
      <rPr>
        <b/>
        <sz val="9"/>
        <rFont val="Times New Roman"/>
        <family val="1"/>
        <charset val="204"/>
      </rPr>
      <t xml:space="preserve">МЕЛЬНИКОВ </t>
    </r>
    <r>
      <rPr>
        <sz val="8"/>
        <rFont val="Times New Roman"/>
        <family val="1"/>
        <charset val="204"/>
      </rPr>
      <t>Сергей Петрович</t>
    </r>
  </si>
  <si>
    <r>
      <rPr>
        <b/>
        <sz val="9"/>
        <rFont val="Times New Roman"/>
        <family val="1"/>
        <charset val="204"/>
      </rPr>
      <t>БЕЛОУСОВА</t>
    </r>
    <r>
      <rPr>
        <sz val="8"/>
        <rFont val="Times New Roman"/>
        <family val="1"/>
        <charset val="204"/>
      </rPr>
      <t xml:space="preserve"> Вероника Николаевна</t>
    </r>
  </si>
  <si>
    <r>
      <rPr>
        <b/>
        <sz val="9"/>
        <rFont val="Times New Roman"/>
        <family val="1"/>
        <charset val="204"/>
      </rPr>
      <t>ДРОЗДОВ</t>
    </r>
    <r>
      <rPr>
        <sz val="8"/>
        <rFont val="Times New Roman"/>
        <family val="1"/>
        <charset val="204"/>
      </rPr>
      <t xml:space="preserve"> Иван Игоревич</t>
    </r>
  </si>
  <si>
    <r>
      <rPr>
        <b/>
        <sz val="9"/>
        <rFont val="Times New Roman"/>
        <family val="1"/>
        <charset val="204"/>
      </rPr>
      <t>ГОЛУБЧИКОВ</t>
    </r>
    <r>
      <rPr>
        <sz val="8"/>
        <rFont val="Times New Roman"/>
        <family val="1"/>
        <charset val="204"/>
      </rPr>
      <t xml:space="preserve"> Глеб Евгеньевич</t>
    </r>
  </si>
  <si>
    <r>
      <rPr>
        <b/>
        <sz val="9"/>
        <rFont val="Times New Roman"/>
        <family val="1"/>
        <charset val="204"/>
      </rPr>
      <t>ЛАШКО</t>
    </r>
    <r>
      <rPr>
        <sz val="8"/>
        <rFont val="Times New Roman"/>
        <family val="1"/>
        <charset val="204"/>
      </rPr>
      <t xml:space="preserve"> Марьянна Дмитриевна</t>
    </r>
  </si>
  <si>
    <t>ПЕРВЕНСТВО ЧЕЛЯБИНСКОЙ ОБЛАСТИ ПО ПУЛЕВОЙ СТРЕЛЬБЕ, ПОСВЯЩЕННОЕ ПАМЯТИ ГЕРОЕВ СОВЕТСКОГО СОЮЗА, СНАЙПЕРОВ В.Г. ЗАЯЦЕВА И В.Г. МЕДВЕДЕВА                                                                                                                              (ПНЕВМАТИЧЕСКОЕ ОРУЖИЕ, ЮНИОРЫ И ЮНИОРКИ ДО 22 ЛЕТ), ЕКП №3577</t>
  </si>
  <si>
    <r>
      <rPr>
        <b/>
        <sz val="9"/>
        <rFont val="Times New Roman"/>
        <family val="1"/>
        <charset val="204"/>
      </rPr>
      <t xml:space="preserve">БАЖИТОВ                                       </t>
    </r>
    <r>
      <rPr>
        <sz val="8"/>
        <rFont val="Times New Roman"/>
        <family val="1"/>
        <charset val="204"/>
      </rPr>
      <t xml:space="preserve"> Елисей Алексеевич</t>
    </r>
  </si>
  <si>
    <r>
      <rPr>
        <b/>
        <sz val="9"/>
        <rFont val="Times New Roman"/>
        <family val="1"/>
        <charset val="204"/>
      </rPr>
      <t xml:space="preserve">БОРИСОВ                                           </t>
    </r>
    <r>
      <rPr>
        <sz val="8"/>
        <rFont val="Times New Roman"/>
        <family val="1"/>
        <charset val="204"/>
      </rPr>
      <t xml:space="preserve"> Владимир Евгеньевич</t>
    </r>
  </si>
  <si>
    <r>
      <rPr>
        <b/>
        <sz val="9"/>
        <rFont val="Times New Roman"/>
        <family val="1"/>
        <charset val="204"/>
      </rPr>
      <t xml:space="preserve">ГОРДИЕНКО                                  </t>
    </r>
    <r>
      <rPr>
        <sz val="8"/>
        <rFont val="Times New Roman"/>
        <family val="1"/>
        <charset val="204"/>
      </rPr>
      <t xml:space="preserve"> Александр Андреевич</t>
    </r>
  </si>
  <si>
    <r>
      <rPr>
        <b/>
        <sz val="9"/>
        <rFont val="Times New Roman"/>
        <family val="1"/>
        <charset val="204"/>
      </rPr>
      <t xml:space="preserve">ГРЕХОВ                                                 </t>
    </r>
    <r>
      <rPr>
        <sz val="8"/>
        <rFont val="Times New Roman"/>
        <family val="1"/>
        <charset val="204"/>
      </rPr>
      <t xml:space="preserve"> Тимофей Дмитриевич</t>
    </r>
  </si>
  <si>
    <r>
      <rPr>
        <b/>
        <sz val="9"/>
        <rFont val="Times New Roman"/>
        <family val="1"/>
        <charset val="204"/>
      </rPr>
      <t xml:space="preserve">ГРЕХОВ                                                </t>
    </r>
    <r>
      <rPr>
        <sz val="8"/>
        <rFont val="Times New Roman"/>
        <family val="1"/>
        <charset val="204"/>
      </rPr>
      <t xml:space="preserve"> Матвей Дмитриевич</t>
    </r>
  </si>
  <si>
    <r>
      <rPr>
        <b/>
        <sz val="9"/>
        <rFont val="Times New Roman"/>
        <family val="1"/>
        <charset val="204"/>
      </rPr>
      <t xml:space="preserve">ГРИГОРЬЕВ                                      </t>
    </r>
    <r>
      <rPr>
        <sz val="8"/>
        <rFont val="Times New Roman"/>
        <family val="1"/>
        <charset val="204"/>
      </rPr>
      <t xml:space="preserve"> Георгий Максимович</t>
    </r>
  </si>
  <si>
    <r>
      <rPr>
        <b/>
        <sz val="9"/>
        <rFont val="Times New Roman"/>
        <family val="1"/>
        <charset val="204"/>
      </rPr>
      <t xml:space="preserve">ИГНАТОВ                                          </t>
    </r>
    <r>
      <rPr>
        <sz val="8"/>
        <rFont val="Times New Roman"/>
        <family val="1"/>
        <charset val="204"/>
      </rPr>
      <t xml:space="preserve"> Владислав Игоревич</t>
    </r>
  </si>
  <si>
    <r>
      <rPr>
        <b/>
        <sz val="9"/>
        <rFont val="Times New Roman"/>
        <family val="1"/>
        <charset val="204"/>
      </rPr>
      <t xml:space="preserve">ЛАДУТЬКО                                     </t>
    </r>
    <r>
      <rPr>
        <sz val="8"/>
        <rFont val="Times New Roman"/>
        <family val="1"/>
        <charset val="204"/>
      </rPr>
      <t xml:space="preserve"> Гордей Владимирович</t>
    </r>
  </si>
  <si>
    <t>Б/Р</t>
  </si>
  <si>
    <r>
      <rPr>
        <b/>
        <sz val="9"/>
        <rFont val="Times New Roman"/>
        <family val="1"/>
        <charset val="204"/>
      </rPr>
      <t xml:space="preserve">ЛИТВЯКОВ                                        </t>
    </r>
    <r>
      <rPr>
        <sz val="8"/>
        <rFont val="Times New Roman"/>
        <family val="1"/>
        <charset val="204"/>
      </rPr>
      <t xml:space="preserve"> Игнат Владимирович</t>
    </r>
  </si>
  <si>
    <r>
      <rPr>
        <b/>
        <sz val="9"/>
        <rFont val="Times New Roman"/>
        <family val="1"/>
        <charset val="204"/>
      </rPr>
      <t xml:space="preserve">НАЗАРОВ                                          </t>
    </r>
    <r>
      <rPr>
        <sz val="8"/>
        <rFont val="Times New Roman"/>
        <family val="1"/>
        <charset val="204"/>
      </rPr>
      <t xml:space="preserve"> Самир Назиржонович</t>
    </r>
  </si>
  <si>
    <r>
      <rPr>
        <b/>
        <sz val="9"/>
        <rFont val="Times New Roman"/>
        <family val="1"/>
        <charset val="204"/>
      </rPr>
      <t xml:space="preserve">НИКОЛАЕВ                                      </t>
    </r>
    <r>
      <rPr>
        <sz val="8"/>
        <rFont val="Times New Roman"/>
        <family val="1"/>
        <charset val="204"/>
      </rPr>
      <t xml:space="preserve"> Савелий Антонович</t>
    </r>
  </si>
  <si>
    <r>
      <rPr>
        <b/>
        <sz val="9"/>
        <rFont val="Times New Roman"/>
        <family val="1"/>
        <charset val="204"/>
      </rPr>
      <t xml:space="preserve">ПЕТРОВ                                            </t>
    </r>
    <r>
      <rPr>
        <sz val="8"/>
        <rFont val="Times New Roman"/>
        <family val="1"/>
        <charset val="204"/>
      </rPr>
      <t xml:space="preserve"> Денис Сергеевич</t>
    </r>
  </si>
  <si>
    <r>
      <rPr>
        <b/>
        <sz val="9"/>
        <rFont val="Times New Roman"/>
        <family val="1"/>
        <charset val="204"/>
      </rPr>
      <t xml:space="preserve">СЕРЕБРЕННИКОВ                            </t>
    </r>
    <r>
      <rPr>
        <sz val="8"/>
        <rFont val="Times New Roman"/>
        <family val="1"/>
        <charset val="204"/>
      </rPr>
      <t xml:space="preserve"> Егор Сергеевич</t>
    </r>
  </si>
  <si>
    <r>
      <rPr>
        <b/>
        <sz val="9"/>
        <rFont val="Times New Roman"/>
        <family val="1"/>
        <charset val="204"/>
      </rPr>
      <t xml:space="preserve">СОЛОВЬЕВ                                       </t>
    </r>
    <r>
      <rPr>
        <sz val="8"/>
        <rFont val="Times New Roman"/>
        <family val="1"/>
        <charset val="204"/>
      </rPr>
      <t xml:space="preserve"> Владимир Тарасович</t>
    </r>
  </si>
  <si>
    <r>
      <rPr>
        <b/>
        <sz val="9"/>
        <rFont val="Times New Roman"/>
        <family val="1"/>
        <charset val="204"/>
      </rPr>
      <t xml:space="preserve">СОПЕЛЬЦЕВ                                    </t>
    </r>
    <r>
      <rPr>
        <sz val="8"/>
        <rFont val="Times New Roman"/>
        <family val="1"/>
        <charset val="204"/>
      </rPr>
      <t xml:space="preserve"> Михаил Андреевич</t>
    </r>
  </si>
  <si>
    <r>
      <rPr>
        <b/>
        <sz val="9"/>
        <rFont val="Times New Roman"/>
        <family val="1"/>
        <charset val="204"/>
      </rPr>
      <t xml:space="preserve">ШКУРОПАТСКИЙ                           </t>
    </r>
    <r>
      <rPr>
        <sz val="8"/>
        <rFont val="Times New Roman"/>
        <family val="1"/>
        <charset val="204"/>
      </rPr>
      <t xml:space="preserve"> Демид Александрович</t>
    </r>
  </si>
  <si>
    <t>в/к</t>
  </si>
  <si>
    <r>
      <rPr>
        <b/>
        <sz val="9"/>
        <rFont val="Times New Roman"/>
        <family val="1"/>
        <charset val="204"/>
      </rPr>
      <t xml:space="preserve">АНТИПОВА                                     </t>
    </r>
    <r>
      <rPr>
        <sz val="8"/>
        <rFont val="Times New Roman"/>
        <family val="1"/>
        <charset val="204"/>
      </rPr>
      <t xml:space="preserve"> Ксения Евгеньевна</t>
    </r>
  </si>
  <si>
    <r>
      <rPr>
        <b/>
        <sz val="9"/>
        <rFont val="Times New Roman"/>
        <family val="1"/>
        <charset val="204"/>
      </rPr>
      <t xml:space="preserve">ГАФАРОВА                                        </t>
    </r>
    <r>
      <rPr>
        <sz val="8"/>
        <rFont val="Times New Roman"/>
        <family val="1"/>
        <charset val="204"/>
      </rPr>
      <t xml:space="preserve"> Изабелла Радиковна</t>
    </r>
  </si>
  <si>
    <r>
      <rPr>
        <b/>
        <sz val="9"/>
        <rFont val="Times New Roman"/>
        <family val="1"/>
        <charset val="204"/>
      </rPr>
      <t xml:space="preserve">КРИВОНОСОВА                              </t>
    </r>
    <r>
      <rPr>
        <sz val="8"/>
        <rFont val="Times New Roman"/>
        <family val="1"/>
        <charset val="204"/>
      </rPr>
      <t xml:space="preserve"> Лада Игоревна</t>
    </r>
  </si>
  <si>
    <r>
      <rPr>
        <b/>
        <sz val="9"/>
        <rFont val="Times New Roman"/>
        <family val="1"/>
        <charset val="204"/>
      </rPr>
      <t xml:space="preserve">ТОДАРЫШИНА                                  </t>
    </r>
    <r>
      <rPr>
        <sz val="8"/>
        <rFont val="Times New Roman"/>
        <family val="1"/>
        <charset val="204"/>
      </rPr>
      <t xml:space="preserve"> Елена Ивановна</t>
    </r>
  </si>
  <si>
    <r>
      <rPr>
        <b/>
        <sz val="9"/>
        <rFont val="Times New Roman"/>
        <family val="1"/>
        <charset val="204"/>
      </rPr>
      <t xml:space="preserve">ГАВРИЛЬЧЕНКО                            </t>
    </r>
    <r>
      <rPr>
        <sz val="8"/>
        <rFont val="Times New Roman"/>
        <family val="1"/>
        <charset val="204"/>
      </rPr>
      <t xml:space="preserve"> Илья Алексеевич</t>
    </r>
  </si>
  <si>
    <r>
      <rPr>
        <b/>
        <sz val="9"/>
        <rFont val="Times New Roman"/>
        <family val="1"/>
        <charset val="204"/>
      </rPr>
      <t xml:space="preserve">ГОНЧАРОВ                                       </t>
    </r>
    <r>
      <rPr>
        <sz val="8"/>
        <rFont val="Times New Roman"/>
        <family val="1"/>
        <charset val="204"/>
      </rPr>
      <t xml:space="preserve"> Егор Игоревич</t>
    </r>
  </si>
  <si>
    <r>
      <rPr>
        <b/>
        <sz val="9"/>
        <rFont val="Times New Roman"/>
        <family val="1"/>
        <charset val="204"/>
      </rPr>
      <t xml:space="preserve">ДУДИН                                             </t>
    </r>
    <r>
      <rPr>
        <sz val="8"/>
        <rFont val="Times New Roman"/>
        <family val="1"/>
        <charset val="204"/>
      </rPr>
      <t xml:space="preserve"> Алексей Константинович</t>
    </r>
  </si>
  <si>
    <r>
      <rPr>
        <b/>
        <sz val="9"/>
        <rFont val="Times New Roman"/>
        <family val="1"/>
        <charset val="204"/>
      </rPr>
      <t>ЕФРЕМОВ</t>
    </r>
    <r>
      <rPr>
        <sz val="8"/>
        <rFont val="Times New Roman"/>
        <family val="1"/>
        <charset val="204"/>
      </rPr>
      <t xml:space="preserve">                                         Артём Павлович</t>
    </r>
  </si>
  <si>
    <r>
      <rPr>
        <b/>
        <sz val="9"/>
        <rFont val="Times New Roman"/>
        <family val="1"/>
        <charset val="204"/>
      </rPr>
      <t xml:space="preserve">ЛАРИОНОВ                               </t>
    </r>
    <r>
      <rPr>
        <sz val="8"/>
        <rFont val="Times New Roman"/>
        <family val="1"/>
        <charset val="204"/>
      </rPr>
      <t xml:space="preserve"> Роман Александрович</t>
    </r>
  </si>
  <si>
    <r>
      <rPr>
        <b/>
        <sz val="9"/>
        <rFont val="Times New Roman"/>
        <family val="1"/>
        <charset val="204"/>
      </rPr>
      <t xml:space="preserve">НИКИШИН                                     </t>
    </r>
    <r>
      <rPr>
        <sz val="8"/>
        <rFont val="Times New Roman"/>
        <family val="1"/>
        <charset val="204"/>
      </rPr>
      <t xml:space="preserve"> Кирилл Сергеевич</t>
    </r>
  </si>
  <si>
    <r>
      <rPr>
        <b/>
        <sz val="9"/>
        <rFont val="Times New Roman"/>
        <family val="1"/>
        <charset val="204"/>
      </rPr>
      <t xml:space="preserve">ПАНФИЛОВ                                     </t>
    </r>
    <r>
      <rPr>
        <sz val="8"/>
        <rFont val="Times New Roman"/>
        <family val="1"/>
        <charset val="204"/>
      </rPr>
      <t xml:space="preserve"> Алексей Дмитриевич</t>
    </r>
  </si>
  <si>
    <r>
      <rPr>
        <b/>
        <sz val="9"/>
        <rFont val="Times New Roman"/>
        <family val="1"/>
        <charset val="204"/>
      </rPr>
      <t xml:space="preserve">ПИНЧУК                                            </t>
    </r>
    <r>
      <rPr>
        <sz val="8"/>
        <rFont val="Times New Roman"/>
        <family val="1"/>
        <charset val="204"/>
      </rPr>
      <t xml:space="preserve"> Артём Аркадьевич</t>
    </r>
  </si>
  <si>
    <r>
      <rPr>
        <b/>
        <sz val="9"/>
        <rFont val="Times New Roman"/>
        <family val="1"/>
        <charset val="204"/>
      </rPr>
      <t xml:space="preserve">ПИРОЖКОВ                                      </t>
    </r>
    <r>
      <rPr>
        <sz val="8"/>
        <rFont val="Times New Roman"/>
        <family val="1"/>
        <charset val="204"/>
      </rPr>
      <t xml:space="preserve"> Глеб Сергеевич</t>
    </r>
  </si>
  <si>
    <r>
      <rPr>
        <b/>
        <sz val="9"/>
        <rFont val="Times New Roman"/>
        <family val="1"/>
        <charset val="204"/>
      </rPr>
      <t xml:space="preserve">СИЗОВ                                                      </t>
    </r>
    <r>
      <rPr>
        <sz val="8"/>
        <rFont val="Times New Roman"/>
        <family val="1"/>
        <charset val="204"/>
      </rPr>
      <t xml:space="preserve"> Максим Максимович</t>
    </r>
  </si>
  <si>
    <r>
      <rPr>
        <b/>
        <sz val="9"/>
        <rFont val="Times New Roman"/>
        <family val="1"/>
        <charset val="204"/>
      </rPr>
      <t xml:space="preserve">ТРЕТИНЫХ                                       </t>
    </r>
    <r>
      <rPr>
        <sz val="8"/>
        <rFont val="Times New Roman"/>
        <family val="1"/>
        <charset val="204"/>
      </rPr>
      <t xml:space="preserve"> Вадим Алексеевич</t>
    </r>
  </si>
  <si>
    <r>
      <rPr>
        <b/>
        <sz val="9"/>
        <rFont val="Times New Roman"/>
        <family val="1"/>
        <charset val="204"/>
      </rPr>
      <t xml:space="preserve">ВИНТЕР                                            </t>
    </r>
    <r>
      <rPr>
        <sz val="8"/>
        <rFont val="Times New Roman"/>
        <family val="1"/>
        <charset val="204"/>
      </rPr>
      <t xml:space="preserve"> Мария Ивановна</t>
    </r>
  </si>
  <si>
    <r>
      <rPr>
        <b/>
        <sz val="9"/>
        <rFont val="Times New Roman"/>
        <family val="1"/>
        <charset val="204"/>
      </rPr>
      <t xml:space="preserve">ГЕККЕЛЬ                                          </t>
    </r>
    <r>
      <rPr>
        <sz val="8"/>
        <rFont val="Times New Roman"/>
        <family val="1"/>
        <charset val="204"/>
      </rPr>
      <t xml:space="preserve"> Дарина Андреевна</t>
    </r>
  </si>
  <si>
    <r>
      <rPr>
        <b/>
        <sz val="9"/>
        <rFont val="Times New Roman"/>
        <family val="1"/>
        <charset val="204"/>
      </rPr>
      <t xml:space="preserve">МИТЯЕВА                                          </t>
    </r>
    <r>
      <rPr>
        <sz val="8"/>
        <rFont val="Times New Roman"/>
        <family val="1"/>
        <charset val="204"/>
      </rPr>
      <t xml:space="preserve"> Софья Алексеевна</t>
    </r>
  </si>
  <si>
    <r>
      <rPr>
        <b/>
        <sz val="9"/>
        <rFont val="Times New Roman"/>
        <family val="1"/>
        <charset val="204"/>
      </rPr>
      <t xml:space="preserve">КОРКИН                                            </t>
    </r>
    <r>
      <rPr>
        <sz val="8"/>
        <rFont val="Times New Roman"/>
        <family val="1"/>
        <charset val="204"/>
      </rPr>
      <t xml:space="preserve"> Савелий Станиславович</t>
    </r>
  </si>
  <si>
    <r>
      <rPr>
        <b/>
        <sz val="9"/>
        <rFont val="Times New Roman"/>
        <family val="1"/>
        <charset val="204"/>
      </rPr>
      <t xml:space="preserve">БЕЗЛУК                                           </t>
    </r>
    <r>
      <rPr>
        <sz val="8"/>
        <rFont val="Times New Roman"/>
        <family val="1"/>
        <charset val="204"/>
      </rPr>
      <t xml:space="preserve"> Савелий Сергеевич</t>
    </r>
  </si>
  <si>
    <r>
      <rPr>
        <b/>
        <sz val="9"/>
        <rFont val="Times New Roman"/>
        <family val="1"/>
        <charset val="204"/>
      </rPr>
      <t xml:space="preserve">ЗУБКОВ                                         </t>
    </r>
    <r>
      <rPr>
        <sz val="8"/>
        <rFont val="Times New Roman"/>
        <family val="1"/>
        <charset val="204"/>
      </rPr>
      <t xml:space="preserve"> Владимир Михайлович</t>
    </r>
  </si>
  <si>
    <r>
      <rPr>
        <b/>
        <sz val="9"/>
        <rFont val="Times New Roman"/>
        <family val="1"/>
        <charset val="204"/>
      </rPr>
      <t xml:space="preserve">КУЗНЕЦОВ                                   </t>
    </r>
    <r>
      <rPr>
        <sz val="8"/>
        <rFont val="Times New Roman"/>
        <family val="1"/>
        <charset val="204"/>
      </rPr>
      <t xml:space="preserve"> Константин Андреевич</t>
    </r>
  </si>
  <si>
    <r>
      <t xml:space="preserve">МИКОВА </t>
    </r>
    <r>
      <rPr>
        <sz val="9"/>
        <color theme="1"/>
        <rFont val="Times New Roman"/>
        <family val="1"/>
        <charset val="204"/>
      </rPr>
      <t>Анна Андреевна</t>
    </r>
  </si>
  <si>
    <r>
      <rPr>
        <b/>
        <sz val="9"/>
        <color theme="1"/>
        <rFont val="Times New Roman"/>
        <family val="1"/>
        <charset val="204"/>
      </rPr>
      <t>ИВАНОВ</t>
    </r>
    <r>
      <rPr>
        <sz val="9"/>
        <color theme="1"/>
        <rFont val="Times New Roman"/>
        <family val="1"/>
        <charset val="204"/>
      </rPr>
      <t xml:space="preserve"> Дмитрий Константинович</t>
    </r>
  </si>
  <si>
    <t>Снежинск</t>
  </si>
  <si>
    <r>
      <rPr>
        <b/>
        <sz val="9"/>
        <rFont val="Times New Roman"/>
        <family val="1"/>
        <charset val="204"/>
      </rPr>
      <t xml:space="preserve">ТУРТАЕВ                                            </t>
    </r>
    <r>
      <rPr>
        <sz val="8"/>
        <rFont val="Times New Roman"/>
        <family val="1"/>
        <charset val="204"/>
      </rPr>
      <t xml:space="preserve"> Сапабек Диасович</t>
    </r>
  </si>
  <si>
    <r>
      <t xml:space="preserve">КАРЫПОВА </t>
    </r>
    <r>
      <rPr>
        <sz val="9"/>
        <color theme="1"/>
        <rFont val="Times New Roman"/>
        <family val="1"/>
        <charset val="204"/>
      </rPr>
      <t>Карина Эдуардовна</t>
    </r>
  </si>
  <si>
    <r>
      <rPr>
        <b/>
        <sz val="9"/>
        <color theme="1"/>
        <rFont val="Times New Roman"/>
        <family val="1"/>
        <charset val="204"/>
      </rPr>
      <t xml:space="preserve">САЙТХУЖИН </t>
    </r>
    <r>
      <rPr>
        <sz val="9"/>
        <color theme="1"/>
        <rFont val="Times New Roman"/>
        <family val="1"/>
        <charset val="204"/>
      </rPr>
      <t>Роберт Радикович</t>
    </r>
  </si>
  <si>
    <r>
      <rPr>
        <b/>
        <sz val="9"/>
        <rFont val="Times New Roman"/>
        <family val="1"/>
        <charset val="204"/>
      </rPr>
      <t xml:space="preserve">ДМИТРИЕВ                                    </t>
    </r>
    <r>
      <rPr>
        <sz val="8"/>
        <rFont val="Times New Roman"/>
        <family val="1"/>
        <charset val="204"/>
      </rPr>
      <t xml:space="preserve"> Тимофей Олегович</t>
    </r>
  </si>
  <si>
    <r>
      <t xml:space="preserve">НОВГОРОДЦЕВА </t>
    </r>
    <r>
      <rPr>
        <sz val="9"/>
        <color theme="1"/>
        <rFont val="Times New Roman"/>
        <family val="1"/>
        <charset val="204"/>
      </rPr>
      <t>Евгения Андреевна</t>
    </r>
  </si>
  <si>
    <r>
      <t xml:space="preserve">ХАМИТОВ </t>
    </r>
    <r>
      <rPr>
        <sz val="9"/>
        <color theme="1"/>
        <rFont val="Times New Roman"/>
        <family val="1"/>
        <charset val="204"/>
      </rPr>
      <t>Денис Ильясович</t>
    </r>
  </si>
  <si>
    <r>
      <rPr>
        <b/>
        <sz val="9"/>
        <rFont val="Times New Roman"/>
        <family val="1"/>
        <charset val="204"/>
      </rPr>
      <t xml:space="preserve">ЩЁТКИН                                          </t>
    </r>
    <r>
      <rPr>
        <sz val="8"/>
        <rFont val="Times New Roman"/>
        <family val="1"/>
        <charset val="204"/>
      </rPr>
      <t xml:space="preserve"> Всеволод Иванович</t>
    </r>
  </si>
  <si>
    <r>
      <rPr>
        <b/>
        <sz val="9"/>
        <rFont val="Times New Roman"/>
        <family val="1"/>
        <charset val="204"/>
      </rPr>
      <t xml:space="preserve">КРАВЧЕНКО                                      </t>
    </r>
    <r>
      <rPr>
        <sz val="8"/>
        <rFont val="Times New Roman"/>
        <family val="1"/>
        <charset val="204"/>
      </rPr>
      <t xml:space="preserve"> Дмитрий Александрович</t>
    </r>
  </si>
  <si>
    <r>
      <rPr>
        <b/>
        <sz val="9"/>
        <rFont val="Times New Roman"/>
        <family val="1"/>
        <charset val="204"/>
      </rPr>
      <t xml:space="preserve">ДАНИЛОВ                                     </t>
    </r>
    <r>
      <rPr>
        <sz val="8"/>
        <rFont val="Times New Roman"/>
        <family val="1"/>
        <charset val="204"/>
      </rPr>
      <t xml:space="preserve"> Максим Андреевич</t>
    </r>
  </si>
  <si>
    <r>
      <rPr>
        <b/>
        <sz val="9"/>
        <rFont val="Times New Roman"/>
        <family val="1"/>
        <charset val="204"/>
      </rPr>
      <t>КОРКИН</t>
    </r>
    <r>
      <rPr>
        <sz val="8"/>
        <rFont val="Times New Roman"/>
        <family val="1"/>
        <charset val="204"/>
      </rPr>
      <t xml:space="preserve"> Савелий Станиславович</t>
    </r>
  </si>
  <si>
    <r>
      <rPr>
        <b/>
        <sz val="9"/>
        <rFont val="Times New Roman"/>
        <family val="1"/>
        <charset val="204"/>
      </rPr>
      <t>МАЛАЕВА</t>
    </r>
    <r>
      <rPr>
        <sz val="8"/>
        <rFont val="Times New Roman"/>
        <family val="1"/>
        <charset val="204"/>
      </rPr>
      <t xml:space="preserve"> Юлия Алексеевна</t>
    </r>
  </si>
  <si>
    <r>
      <rPr>
        <b/>
        <sz val="9"/>
        <rFont val="Times New Roman"/>
        <family val="1"/>
        <charset val="204"/>
      </rPr>
      <t>ИСАЕВА</t>
    </r>
    <r>
      <rPr>
        <sz val="8"/>
        <rFont val="Times New Roman"/>
        <family val="1"/>
        <charset val="204"/>
      </rPr>
      <t xml:space="preserve"> Полина Сергеевна</t>
    </r>
  </si>
  <si>
    <r>
      <rPr>
        <b/>
        <sz val="9"/>
        <rFont val="Times New Roman"/>
        <family val="1"/>
        <charset val="204"/>
      </rPr>
      <t>ПАНОВ</t>
    </r>
    <r>
      <rPr>
        <sz val="8"/>
        <rFont val="Times New Roman"/>
        <family val="1"/>
        <charset val="204"/>
      </rPr>
      <t xml:space="preserve"> Кирилл Дмитриевич</t>
    </r>
  </si>
  <si>
    <r>
      <rPr>
        <b/>
        <sz val="9"/>
        <rFont val="Times New Roman"/>
        <family val="1"/>
        <charset val="204"/>
      </rPr>
      <t>БЕЗЛУК</t>
    </r>
    <r>
      <rPr>
        <sz val="8"/>
        <rFont val="Times New Roman"/>
        <family val="1"/>
        <charset val="204"/>
      </rPr>
      <t xml:space="preserve"> Савелий Сергеевич</t>
    </r>
  </si>
  <si>
    <r>
      <rPr>
        <b/>
        <sz val="9"/>
        <rFont val="Times New Roman"/>
        <family val="1"/>
        <charset val="204"/>
      </rPr>
      <t>КИСЕЛЕВА</t>
    </r>
    <r>
      <rPr>
        <sz val="8"/>
        <rFont val="Times New Roman"/>
        <family val="1"/>
        <charset val="204"/>
      </rPr>
      <t xml:space="preserve"> Мария Дмитриевна</t>
    </r>
  </si>
  <si>
    <r>
      <rPr>
        <b/>
        <sz val="9"/>
        <rFont val="Times New Roman"/>
        <family val="1"/>
        <charset val="204"/>
      </rPr>
      <t>ВЕРЕВКИНА</t>
    </r>
    <r>
      <rPr>
        <sz val="8"/>
        <rFont val="Times New Roman"/>
        <family val="1"/>
        <charset val="204"/>
      </rPr>
      <t xml:space="preserve"> Анастасия Васильевна</t>
    </r>
  </si>
  <si>
    <r>
      <rPr>
        <b/>
        <sz val="9"/>
        <rFont val="Times New Roman"/>
        <family val="1"/>
        <charset val="204"/>
      </rPr>
      <t>ЗУБКОВ</t>
    </r>
    <r>
      <rPr>
        <sz val="8"/>
        <rFont val="Times New Roman"/>
        <family val="1"/>
        <charset val="204"/>
      </rPr>
      <t xml:space="preserve"> Владимир Михайлович</t>
    </r>
  </si>
  <si>
    <r>
      <rPr>
        <b/>
        <sz val="9"/>
        <rFont val="Times New Roman"/>
        <family val="1"/>
        <charset val="204"/>
      </rPr>
      <t>КУЗНЕЦОВ</t>
    </r>
    <r>
      <rPr>
        <sz val="8"/>
        <rFont val="Times New Roman"/>
        <family val="1"/>
        <charset val="204"/>
      </rPr>
      <t xml:space="preserve"> Константин Андреевич</t>
    </r>
  </si>
  <si>
    <r>
      <rPr>
        <b/>
        <sz val="9"/>
        <rFont val="Times New Roman"/>
        <family val="1"/>
        <charset val="204"/>
      </rPr>
      <t>МОСЕВА</t>
    </r>
    <r>
      <rPr>
        <sz val="8"/>
        <rFont val="Times New Roman"/>
        <family val="1"/>
        <charset val="204"/>
      </rPr>
      <t xml:space="preserve"> Ксения Игоревна</t>
    </r>
  </si>
  <si>
    <r>
      <rPr>
        <b/>
        <sz val="9"/>
        <rFont val="Times New Roman"/>
        <family val="1"/>
        <charset val="204"/>
      </rPr>
      <t>ГИЛЬМАНОВА</t>
    </r>
    <r>
      <rPr>
        <sz val="8"/>
        <rFont val="Times New Roman"/>
        <family val="1"/>
        <charset val="204"/>
      </rPr>
      <t xml:space="preserve"> Валерия Наилевна</t>
    </r>
  </si>
  <si>
    <r>
      <rPr>
        <b/>
        <sz val="9"/>
        <rFont val="Times New Roman"/>
        <family val="1"/>
        <charset val="204"/>
      </rPr>
      <t>ТУРТАЕВ</t>
    </r>
    <r>
      <rPr>
        <sz val="8"/>
        <rFont val="Times New Roman"/>
        <family val="1"/>
        <charset val="204"/>
      </rPr>
      <t xml:space="preserve"> Сапабек Диасович</t>
    </r>
  </si>
  <si>
    <r>
      <rPr>
        <b/>
        <sz val="9"/>
        <rFont val="Times New Roman"/>
        <family val="1"/>
        <charset val="204"/>
      </rPr>
      <t>САБИРОВА</t>
    </r>
    <r>
      <rPr>
        <sz val="8"/>
        <rFont val="Times New Roman"/>
        <family val="1"/>
        <charset val="204"/>
      </rPr>
      <t xml:space="preserve"> Ванесса Ринатовна</t>
    </r>
  </si>
  <si>
    <r>
      <rPr>
        <b/>
        <sz val="9"/>
        <rFont val="Times New Roman"/>
        <family val="1"/>
        <charset val="204"/>
      </rPr>
      <t>ТЕЛИПКО</t>
    </r>
    <r>
      <rPr>
        <sz val="8"/>
        <rFont val="Times New Roman"/>
        <family val="1"/>
        <charset val="204"/>
      </rPr>
      <t xml:space="preserve"> Глеб Андреевич</t>
    </r>
  </si>
  <si>
    <r>
      <rPr>
        <b/>
        <sz val="9"/>
        <rFont val="Times New Roman"/>
        <family val="1"/>
        <charset val="204"/>
      </rPr>
      <t>ДМИТРИЕВ</t>
    </r>
    <r>
      <rPr>
        <sz val="8"/>
        <rFont val="Times New Roman"/>
        <family val="1"/>
        <charset val="204"/>
      </rPr>
      <t xml:space="preserve"> Тимофей Олегович</t>
    </r>
  </si>
  <si>
    <r>
      <rPr>
        <b/>
        <sz val="9"/>
        <rFont val="Times New Roman"/>
        <family val="1"/>
        <charset val="204"/>
      </rPr>
      <t>ПАНАСЮК</t>
    </r>
    <r>
      <rPr>
        <sz val="8"/>
        <rFont val="Times New Roman"/>
        <family val="1"/>
        <charset val="204"/>
      </rPr>
      <t xml:space="preserve"> Ангелина Дмитриевна</t>
    </r>
  </si>
  <si>
    <r>
      <rPr>
        <b/>
        <sz val="9"/>
        <rFont val="Times New Roman"/>
        <family val="1"/>
        <charset val="204"/>
      </rPr>
      <t>МАРТЫНЕЦ</t>
    </r>
    <r>
      <rPr>
        <sz val="8"/>
        <rFont val="Times New Roman"/>
        <family val="1"/>
        <charset val="204"/>
      </rPr>
      <t xml:space="preserve"> Анастасия Александровна</t>
    </r>
  </si>
  <si>
    <r>
      <rPr>
        <b/>
        <sz val="9"/>
        <rFont val="Times New Roman"/>
        <family val="1"/>
        <charset val="204"/>
      </rPr>
      <t>ЩЁТКИН</t>
    </r>
    <r>
      <rPr>
        <sz val="8"/>
        <rFont val="Times New Roman"/>
        <family val="1"/>
        <charset val="204"/>
      </rPr>
      <t xml:space="preserve"> Всеволод Иванович</t>
    </r>
  </si>
  <si>
    <r>
      <rPr>
        <b/>
        <sz val="9"/>
        <rFont val="Times New Roman"/>
        <family val="1"/>
        <charset val="204"/>
      </rPr>
      <t>АНИСИМОВА</t>
    </r>
    <r>
      <rPr>
        <sz val="8"/>
        <rFont val="Times New Roman"/>
        <family val="1"/>
        <charset val="204"/>
      </rPr>
      <t xml:space="preserve"> Лада Александровна</t>
    </r>
  </si>
  <si>
    <r>
      <rPr>
        <b/>
        <sz val="9"/>
        <rFont val="Times New Roman"/>
        <family val="1"/>
        <charset val="204"/>
      </rPr>
      <t xml:space="preserve">ДАНИЛОВ </t>
    </r>
    <r>
      <rPr>
        <sz val="8"/>
        <rFont val="Times New Roman"/>
        <family val="1"/>
        <charset val="204"/>
      </rPr>
      <t>Максим Андреевич</t>
    </r>
  </si>
  <si>
    <r>
      <rPr>
        <b/>
        <sz val="9"/>
        <rFont val="Times New Roman"/>
        <family val="1"/>
        <charset val="204"/>
      </rPr>
      <t>ИВЛЕВА</t>
    </r>
    <r>
      <rPr>
        <sz val="8"/>
        <rFont val="Times New Roman"/>
        <family val="1"/>
        <charset val="204"/>
      </rPr>
      <t xml:space="preserve"> Регина Олеговна</t>
    </r>
  </si>
  <si>
    <r>
      <rPr>
        <b/>
        <sz val="9"/>
        <rFont val="Times New Roman"/>
        <family val="1"/>
        <charset val="204"/>
      </rPr>
      <t>КРАВЧЕНКО</t>
    </r>
    <r>
      <rPr>
        <sz val="8"/>
        <rFont val="Times New Roman"/>
        <family val="1"/>
        <charset val="204"/>
      </rPr>
      <t xml:space="preserve"> Дмитрий Александрович</t>
    </r>
  </si>
  <si>
    <r>
      <rPr>
        <b/>
        <sz val="9"/>
        <rFont val="Times New Roman"/>
        <family val="1"/>
        <charset val="204"/>
      </rPr>
      <t>ЛАВРОВ</t>
    </r>
    <r>
      <rPr>
        <sz val="8"/>
        <rFont val="Times New Roman"/>
        <family val="1"/>
        <charset val="204"/>
      </rPr>
      <t xml:space="preserve"> Степан Григорьевич</t>
    </r>
  </si>
  <si>
    <r>
      <rPr>
        <b/>
        <sz val="9"/>
        <rFont val="Times New Roman"/>
        <family val="1"/>
        <charset val="204"/>
      </rPr>
      <t>РЕЧКАЛОВА</t>
    </r>
    <r>
      <rPr>
        <sz val="8"/>
        <rFont val="Times New Roman"/>
        <family val="1"/>
        <charset val="204"/>
      </rPr>
      <t xml:space="preserve"> Ярослава Валерьевна</t>
    </r>
  </si>
  <si>
    <t>МБУДО "СШ "Олимпия"</t>
  </si>
  <si>
    <r>
      <t xml:space="preserve">ИВАНОВ </t>
    </r>
    <r>
      <rPr>
        <sz val="8"/>
        <color theme="1"/>
        <rFont val="Times New Roman"/>
        <family val="1"/>
        <charset val="204"/>
      </rPr>
      <t xml:space="preserve">                                     Дмитрий Константинович</t>
    </r>
  </si>
  <si>
    <r>
      <t xml:space="preserve">ЧЕРНИКОВ </t>
    </r>
    <r>
      <rPr>
        <sz val="8"/>
        <color theme="1"/>
        <rFont val="Times New Roman"/>
        <family val="1"/>
        <charset val="204"/>
      </rPr>
      <t xml:space="preserve">                                 Егор Георгиевич</t>
    </r>
  </si>
  <si>
    <r>
      <t xml:space="preserve">ХАМИТОВ </t>
    </r>
    <r>
      <rPr>
        <sz val="8"/>
        <color theme="1"/>
        <rFont val="Times New Roman"/>
        <family val="1"/>
        <charset val="204"/>
      </rPr>
      <t xml:space="preserve">                                 Денис Ильясович</t>
    </r>
  </si>
  <si>
    <r>
      <t xml:space="preserve">САЙТХУЖИН </t>
    </r>
    <r>
      <rPr>
        <sz val="8"/>
        <color theme="1"/>
        <rFont val="Times New Roman"/>
        <family val="1"/>
        <charset val="204"/>
      </rPr>
      <t xml:space="preserve">                             Роберт Радикович</t>
    </r>
  </si>
  <si>
    <r>
      <t xml:space="preserve">ЛОСЕВ </t>
    </r>
    <r>
      <rPr>
        <sz val="8"/>
        <color theme="1"/>
        <rFont val="Times New Roman"/>
        <family val="1"/>
        <charset val="204"/>
      </rPr>
      <t xml:space="preserve">                                        Михаил Иванович</t>
    </r>
  </si>
  <si>
    <t>Чебаркуль</t>
  </si>
  <si>
    <t>МБУДО СШ №1</t>
  </si>
  <si>
    <r>
      <t xml:space="preserve">ТАРАБЕШ </t>
    </r>
    <r>
      <rPr>
        <sz val="8"/>
        <color theme="1"/>
        <rFont val="Times New Roman"/>
        <family val="1"/>
        <charset val="204"/>
      </rPr>
      <t xml:space="preserve">                                        Артём Владимирович</t>
    </r>
  </si>
  <si>
    <r>
      <rPr>
        <b/>
        <sz val="9"/>
        <rFont val="Times New Roman"/>
        <family val="1"/>
        <charset val="204"/>
      </rPr>
      <t xml:space="preserve">БАРАНЦЕВ                                         </t>
    </r>
    <r>
      <rPr>
        <sz val="8"/>
        <rFont val="Times New Roman"/>
        <family val="1"/>
        <charset val="204"/>
      </rPr>
      <t xml:space="preserve"> Матвей Григорьевич</t>
    </r>
  </si>
  <si>
    <r>
      <rPr>
        <b/>
        <sz val="9"/>
        <rFont val="Times New Roman"/>
        <family val="1"/>
        <charset val="204"/>
      </rPr>
      <t xml:space="preserve">БУТАКОВ                                           </t>
    </r>
    <r>
      <rPr>
        <sz val="8"/>
        <rFont val="Times New Roman"/>
        <family val="1"/>
        <charset val="204"/>
      </rPr>
      <t xml:space="preserve"> Никита Алексеевич</t>
    </r>
  </si>
  <si>
    <r>
      <rPr>
        <b/>
        <sz val="9"/>
        <rFont val="Times New Roman"/>
        <family val="1"/>
        <charset val="204"/>
      </rPr>
      <t xml:space="preserve">ГУЛИН                                         </t>
    </r>
    <r>
      <rPr>
        <sz val="8"/>
        <rFont val="Times New Roman"/>
        <family val="1"/>
        <charset val="204"/>
      </rPr>
      <t xml:space="preserve"> Алексей Александрович</t>
    </r>
  </si>
  <si>
    <r>
      <rPr>
        <b/>
        <sz val="9"/>
        <rFont val="Times New Roman"/>
        <family val="1"/>
        <charset val="204"/>
      </rPr>
      <t xml:space="preserve">ИГОЛКИН                                            </t>
    </r>
    <r>
      <rPr>
        <sz val="8"/>
        <rFont val="Times New Roman"/>
        <family val="1"/>
        <charset val="204"/>
      </rPr>
      <t xml:space="preserve"> Семен Григорьевич</t>
    </r>
  </si>
  <si>
    <r>
      <rPr>
        <b/>
        <sz val="9"/>
        <rFont val="Times New Roman"/>
        <family val="1"/>
        <charset val="204"/>
      </rPr>
      <t xml:space="preserve">КРЫЧУН                                         </t>
    </r>
    <r>
      <rPr>
        <sz val="8"/>
        <rFont val="Times New Roman"/>
        <family val="1"/>
        <charset val="204"/>
      </rPr>
      <t xml:space="preserve"> Матвей Евгеньевич</t>
    </r>
  </si>
  <si>
    <r>
      <rPr>
        <b/>
        <sz val="9"/>
        <rFont val="Times New Roman"/>
        <family val="1"/>
        <charset val="204"/>
      </rPr>
      <t>КУЗНЕЦОВ</t>
    </r>
    <r>
      <rPr>
        <sz val="8"/>
        <rFont val="Times New Roman"/>
        <family val="1"/>
        <charset val="204"/>
      </rPr>
      <t xml:space="preserve">                                      Александр Викторович</t>
    </r>
  </si>
  <si>
    <r>
      <rPr>
        <b/>
        <sz val="9"/>
        <rFont val="Times New Roman"/>
        <family val="1"/>
        <charset val="204"/>
      </rPr>
      <t xml:space="preserve">ТЕРНИЦКИХ                                    </t>
    </r>
    <r>
      <rPr>
        <sz val="8"/>
        <rFont val="Times New Roman"/>
        <family val="1"/>
        <charset val="204"/>
      </rPr>
      <t xml:space="preserve"> Михаил Александрович</t>
    </r>
  </si>
  <si>
    <r>
      <rPr>
        <b/>
        <sz val="9"/>
        <rFont val="Times New Roman"/>
        <family val="1"/>
        <charset val="204"/>
      </rPr>
      <t xml:space="preserve">ЦЕЛИЩЕВ                                         </t>
    </r>
    <r>
      <rPr>
        <sz val="8"/>
        <rFont val="Times New Roman"/>
        <family val="1"/>
        <charset val="204"/>
      </rPr>
      <t xml:space="preserve"> Глеб Андреевич</t>
    </r>
  </si>
  <si>
    <r>
      <rPr>
        <b/>
        <sz val="9"/>
        <rFont val="Times New Roman"/>
        <family val="1"/>
        <charset val="204"/>
      </rPr>
      <t xml:space="preserve">ПАНОВ                                             </t>
    </r>
    <r>
      <rPr>
        <sz val="8"/>
        <rFont val="Times New Roman"/>
        <family val="1"/>
        <charset val="204"/>
      </rPr>
      <t xml:space="preserve"> Кирилл Дмитриевич</t>
    </r>
  </si>
  <si>
    <r>
      <rPr>
        <b/>
        <sz val="9"/>
        <rFont val="Times New Roman"/>
        <family val="1"/>
        <charset val="204"/>
      </rPr>
      <t xml:space="preserve">ИСАЕВА                                              </t>
    </r>
    <r>
      <rPr>
        <sz val="8"/>
        <rFont val="Times New Roman"/>
        <family val="1"/>
        <charset val="204"/>
      </rPr>
      <t xml:space="preserve"> Полина Сергеевна</t>
    </r>
  </si>
  <si>
    <r>
      <rPr>
        <b/>
        <sz val="9"/>
        <rFont val="Times New Roman"/>
        <family val="1"/>
        <charset val="204"/>
      </rPr>
      <t xml:space="preserve">КИСЕЛЕВА                             </t>
    </r>
    <r>
      <rPr>
        <sz val="8"/>
        <rFont val="Times New Roman"/>
        <family val="1"/>
        <charset val="204"/>
      </rPr>
      <t xml:space="preserve"> Мария Дмитриевна</t>
    </r>
  </si>
  <si>
    <r>
      <rPr>
        <b/>
        <sz val="9"/>
        <rFont val="Times New Roman"/>
        <family val="1"/>
        <charset val="204"/>
      </rPr>
      <t xml:space="preserve">ВЕРЕВКИНА                                   </t>
    </r>
    <r>
      <rPr>
        <sz val="8"/>
        <rFont val="Times New Roman"/>
        <family val="1"/>
        <charset val="204"/>
      </rPr>
      <t xml:space="preserve"> Анастасия Васильевна</t>
    </r>
  </si>
  <si>
    <r>
      <rPr>
        <b/>
        <sz val="9"/>
        <rFont val="Times New Roman"/>
        <family val="1"/>
        <charset val="204"/>
      </rPr>
      <t xml:space="preserve">МОСЕВА                                         </t>
    </r>
    <r>
      <rPr>
        <sz val="8"/>
        <rFont val="Times New Roman"/>
        <family val="1"/>
        <charset val="204"/>
      </rPr>
      <t xml:space="preserve"> Ксения Игоревна</t>
    </r>
  </si>
  <si>
    <r>
      <rPr>
        <b/>
        <sz val="9"/>
        <rFont val="Times New Roman"/>
        <family val="1"/>
        <charset val="204"/>
      </rPr>
      <t xml:space="preserve">ГИЛЬМАНОВА                                   </t>
    </r>
    <r>
      <rPr>
        <sz val="8"/>
        <rFont val="Times New Roman"/>
        <family val="1"/>
        <charset val="204"/>
      </rPr>
      <t xml:space="preserve"> Валерия Наилевна</t>
    </r>
  </si>
  <si>
    <r>
      <rPr>
        <b/>
        <sz val="9"/>
        <rFont val="Times New Roman"/>
        <family val="1"/>
        <charset val="204"/>
      </rPr>
      <t xml:space="preserve">САБИРОВА                                          </t>
    </r>
    <r>
      <rPr>
        <sz val="8"/>
        <rFont val="Times New Roman"/>
        <family val="1"/>
        <charset val="204"/>
      </rPr>
      <t xml:space="preserve"> Ванесса Ринатовна</t>
    </r>
  </si>
  <si>
    <r>
      <rPr>
        <b/>
        <sz val="9"/>
        <rFont val="Times New Roman"/>
        <family val="1"/>
        <charset val="204"/>
      </rPr>
      <t xml:space="preserve">ПАНАСЮК                                    </t>
    </r>
    <r>
      <rPr>
        <sz val="8"/>
        <rFont val="Times New Roman"/>
        <family val="1"/>
        <charset val="204"/>
      </rPr>
      <t xml:space="preserve"> Ангелина Дмитриевна</t>
    </r>
  </si>
  <si>
    <r>
      <rPr>
        <b/>
        <sz val="9"/>
        <rFont val="Times New Roman"/>
        <family val="1"/>
        <charset val="204"/>
      </rPr>
      <t xml:space="preserve">АНИСИМОВА                                   </t>
    </r>
    <r>
      <rPr>
        <sz val="8"/>
        <rFont val="Times New Roman"/>
        <family val="1"/>
        <charset val="204"/>
      </rPr>
      <t xml:space="preserve"> Лада Александровна</t>
    </r>
  </si>
  <si>
    <r>
      <rPr>
        <b/>
        <sz val="9"/>
        <rFont val="Times New Roman"/>
        <family val="1"/>
        <charset val="204"/>
      </rPr>
      <t xml:space="preserve">ЧИГИНЦЕВА                                  </t>
    </r>
    <r>
      <rPr>
        <sz val="8"/>
        <rFont val="Times New Roman"/>
        <family val="1"/>
        <charset val="204"/>
      </rPr>
      <t xml:space="preserve"> Арина Владимировна</t>
    </r>
  </si>
  <si>
    <r>
      <rPr>
        <b/>
        <sz val="9"/>
        <rFont val="Times New Roman"/>
        <family val="1"/>
        <charset val="204"/>
      </rPr>
      <t xml:space="preserve">ДЕДЮХИНА                                    </t>
    </r>
    <r>
      <rPr>
        <sz val="8"/>
        <rFont val="Times New Roman"/>
        <family val="1"/>
        <charset val="204"/>
      </rPr>
      <t xml:space="preserve"> София Алексеевна</t>
    </r>
  </si>
  <si>
    <r>
      <rPr>
        <b/>
        <sz val="9"/>
        <rFont val="Times New Roman"/>
        <family val="1"/>
        <charset val="204"/>
      </rPr>
      <t xml:space="preserve">ЗАХАРОВА                                       </t>
    </r>
    <r>
      <rPr>
        <sz val="8"/>
        <rFont val="Times New Roman"/>
        <family val="1"/>
        <charset val="204"/>
      </rPr>
      <t xml:space="preserve"> Софья Ильинична</t>
    </r>
  </si>
  <si>
    <r>
      <rPr>
        <b/>
        <sz val="9"/>
        <rFont val="Times New Roman"/>
        <family val="1"/>
        <charset val="204"/>
      </rPr>
      <t xml:space="preserve">КОРОЛЕВА                                        </t>
    </r>
    <r>
      <rPr>
        <sz val="8"/>
        <rFont val="Times New Roman"/>
        <family val="1"/>
        <charset val="204"/>
      </rPr>
      <t xml:space="preserve"> Александра Павловна</t>
    </r>
  </si>
  <si>
    <r>
      <rPr>
        <b/>
        <sz val="9"/>
        <rFont val="Times New Roman"/>
        <family val="1"/>
        <charset val="204"/>
      </rPr>
      <t xml:space="preserve">ХАЗИМУРАТОВА                            </t>
    </r>
    <r>
      <rPr>
        <sz val="8"/>
        <rFont val="Times New Roman"/>
        <family val="1"/>
        <charset val="204"/>
      </rPr>
      <t xml:space="preserve"> Варвара Сергеевна</t>
    </r>
  </si>
  <si>
    <r>
      <rPr>
        <b/>
        <sz val="9"/>
        <rFont val="Times New Roman"/>
        <family val="1"/>
        <charset val="204"/>
      </rPr>
      <t xml:space="preserve">ИВАНОВА                                           </t>
    </r>
    <r>
      <rPr>
        <sz val="8"/>
        <rFont val="Times New Roman"/>
        <family val="1"/>
        <charset val="204"/>
      </rPr>
      <t xml:space="preserve"> Софья Тимофеевна</t>
    </r>
  </si>
  <si>
    <r>
      <t xml:space="preserve">МИКОВА </t>
    </r>
    <r>
      <rPr>
        <sz val="8"/>
        <color theme="1"/>
        <rFont val="Times New Roman"/>
        <family val="1"/>
        <charset val="204"/>
      </rPr>
      <t xml:space="preserve">                                     Анна Андреевна</t>
    </r>
  </si>
  <si>
    <r>
      <t xml:space="preserve">НОВГОРОДЦЕВА </t>
    </r>
    <r>
      <rPr>
        <sz val="8"/>
        <color theme="1"/>
        <rFont val="Times New Roman"/>
        <family val="1"/>
        <charset val="204"/>
      </rPr>
      <t xml:space="preserve">                       Евгения Андреевна</t>
    </r>
  </si>
  <si>
    <r>
      <t xml:space="preserve">КАРЫПОВА </t>
    </r>
    <r>
      <rPr>
        <sz val="8"/>
        <color theme="1"/>
        <rFont val="Times New Roman"/>
        <family val="1"/>
        <charset val="204"/>
      </rPr>
      <t xml:space="preserve">                               Карина Эдуардовна</t>
    </r>
  </si>
  <si>
    <r>
      <t xml:space="preserve">САМОХИНА </t>
    </r>
    <r>
      <rPr>
        <sz val="8"/>
        <color theme="1"/>
        <rFont val="Times New Roman"/>
        <family val="1"/>
        <charset val="204"/>
      </rPr>
      <t xml:space="preserve">                              Полина Николаевна</t>
    </r>
  </si>
  <si>
    <r>
      <rPr>
        <b/>
        <sz val="9"/>
        <rFont val="Times New Roman"/>
        <family val="1"/>
        <charset val="204"/>
      </rPr>
      <t xml:space="preserve">МАЛАЕВА                                            </t>
    </r>
    <r>
      <rPr>
        <sz val="8"/>
        <rFont val="Times New Roman"/>
        <family val="1"/>
        <charset val="204"/>
      </rPr>
      <t xml:space="preserve"> Юлия Алексеевна</t>
    </r>
  </si>
  <si>
    <r>
      <rPr>
        <b/>
        <sz val="9"/>
        <rFont val="Times New Roman"/>
        <family val="1"/>
        <charset val="204"/>
      </rPr>
      <t xml:space="preserve">ДЕКТЕРЮК                                           </t>
    </r>
    <r>
      <rPr>
        <sz val="8"/>
        <rFont val="Times New Roman"/>
        <family val="1"/>
        <charset val="204"/>
      </rPr>
      <t xml:space="preserve"> Алёна Федоровна</t>
    </r>
  </si>
  <si>
    <r>
      <rPr>
        <b/>
        <sz val="9"/>
        <rFont val="Times New Roman"/>
        <family val="1"/>
        <charset val="204"/>
      </rPr>
      <t xml:space="preserve">ДЕНИСОВ                                          </t>
    </r>
    <r>
      <rPr>
        <sz val="8"/>
        <rFont val="Times New Roman"/>
        <family val="1"/>
        <charset val="204"/>
      </rPr>
      <t xml:space="preserve"> Александр Александрович</t>
    </r>
  </si>
  <si>
    <r>
      <rPr>
        <b/>
        <sz val="9"/>
        <rFont val="Times New Roman"/>
        <family val="1"/>
        <charset val="204"/>
      </rPr>
      <t xml:space="preserve">ИСИН                                                 </t>
    </r>
    <r>
      <rPr>
        <sz val="8"/>
        <rFont val="Times New Roman"/>
        <family val="1"/>
        <charset val="204"/>
      </rPr>
      <t xml:space="preserve"> Максим Сергеевич</t>
    </r>
  </si>
  <si>
    <r>
      <rPr>
        <b/>
        <sz val="9"/>
        <rFont val="Times New Roman"/>
        <family val="1"/>
        <charset val="204"/>
      </rPr>
      <t xml:space="preserve">КИСЕЛЕВ                                          </t>
    </r>
    <r>
      <rPr>
        <sz val="8"/>
        <rFont val="Times New Roman"/>
        <family val="1"/>
        <charset val="204"/>
      </rPr>
      <t xml:space="preserve"> Егор Андреевич</t>
    </r>
  </si>
  <si>
    <r>
      <rPr>
        <b/>
        <sz val="9"/>
        <rFont val="Times New Roman"/>
        <family val="1"/>
        <charset val="204"/>
      </rPr>
      <t>КРАСИН</t>
    </r>
    <r>
      <rPr>
        <sz val="8"/>
        <rFont val="Times New Roman"/>
        <family val="1"/>
        <charset val="204"/>
      </rPr>
      <t xml:space="preserve">                                             Матвей Иванович</t>
    </r>
  </si>
  <si>
    <r>
      <rPr>
        <b/>
        <sz val="9"/>
        <rFont val="Times New Roman"/>
        <family val="1"/>
        <charset val="204"/>
      </rPr>
      <t xml:space="preserve">КУЗНЕЦОВ                                        </t>
    </r>
    <r>
      <rPr>
        <sz val="8"/>
        <rFont val="Times New Roman"/>
        <family val="1"/>
        <charset val="204"/>
      </rPr>
      <t xml:space="preserve"> Владимир Алексеевич</t>
    </r>
  </si>
  <si>
    <r>
      <rPr>
        <b/>
        <sz val="9"/>
        <rFont val="Times New Roman"/>
        <family val="1"/>
        <charset val="204"/>
      </rPr>
      <t xml:space="preserve">ЛЫЖИН                                            </t>
    </r>
    <r>
      <rPr>
        <sz val="8"/>
        <rFont val="Times New Roman"/>
        <family val="1"/>
        <charset val="204"/>
      </rPr>
      <t xml:space="preserve"> Александр Евгеньевич</t>
    </r>
  </si>
  <si>
    <r>
      <rPr>
        <b/>
        <sz val="9"/>
        <rFont val="Times New Roman"/>
        <family val="1"/>
        <charset val="204"/>
      </rPr>
      <t xml:space="preserve">ПРОСКУРЯКОВ                             </t>
    </r>
    <r>
      <rPr>
        <sz val="8"/>
        <rFont val="Times New Roman"/>
        <family val="1"/>
        <charset val="204"/>
      </rPr>
      <t xml:space="preserve"> Андрей Алексеевич</t>
    </r>
  </si>
  <si>
    <r>
      <rPr>
        <b/>
        <sz val="9"/>
        <rFont val="Times New Roman"/>
        <family val="1"/>
        <charset val="204"/>
      </rPr>
      <t xml:space="preserve">ФЕДОРОВ                                             </t>
    </r>
    <r>
      <rPr>
        <sz val="8"/>
        <rFont val="Times New Roman"/>
        <family val="1"/>
        <charset val="204"/>
      </rPr>
      <t xml:space="preserve"> Макар Александрович</t>
    </r>
  </si>
  <si>
    <r>
      <rPr>
        <b/>
        <sz val="9"/>
        <rFont val="Times New Roman"/>
        <family val="1"/>
        <charset val="204"/>
      </rPr>
      <t xml:space="preserve">ЯСТРЕБЦОВ                                      </t>
    </r>
    <r>
      <rPr>
        <sz val="8"/>
        <rFont val="Times New Roman"/>
        <family val="1"/>
        <charset val="204"/>
      </rPr>
      <t xml:space="preserve"> Глеб Евгеньевич</t>
    </r>
  </si>
  <si>
    <r>
      <t xml:space="preserve">БОКАРЕВ </t>
    </r>
    <r>
      <rPr>
        <sz val="8"/>
        <color theme="1"/>
        <rFont val="Times New Roman"/>
        <family val="1"/>
        <charset val="204"/>
      </rPr>
      <t xml:space="preserve">                                        Герман Максимович</t>
    </r>
  </si>
  <si>
    <r>
      <t xml:space="preserve">ЧЕРНЫХ                                             </t>
    </r>
    <r>
      <rPr>
        <sz val="8"/>
        <color theme="1"/>
        <rFont val="Times New Roman"/>
        <family val="1"/>
        <charset val="204"/>
      </rPr>
      <t>Никита Дмитриевич</t>
    </r>
  </si>
  <si>
    <r>
      <t xml:space="preserve">ФОМИНЦОВ                                     </t>
    </r>
    <r>
      <rPr>
        <sz val="8"/>
        <color theme="1"/>
        <rFont val="Times New Roman"/>
        <family val="1"/>
        <charset val="204"/>
      </rPr>
      <t>Денис Викторович</t>
    </r>
  </si>
  <si>
    <r>
      <t xml:space="preserve">ПОГРЕБНИЧЕНКО                         </t>
    </r>
    <r>
      <rPr>
        <sz val="8"/>
        <color theme="1"/>
        <rFont val="Times New Roman"/>
        <family val="1"/>
        <charset val="204"/>
      </rPr>
      <t>Анастасия Геннадьевна</t>
    </r>
  </si>
  <si>
    <r>
      <t xml:space="preserve">МАСЛОВ                                            </t>
    </r>
    <r>
      <rPr>
        <sz val="8"/>
        <color theme="1"/>
        <rFont val="Times New Roman"/>
        <family val="1"/>
        <charset val="204"/>
      </rPr>
      <t>Кирилл Константинович</t>
    </r>
  </si>
  <si>
    <r>
      <t xml:space="preserve">ТОЛМАЧЕВА                                      </t>
    </r>
    <r>
      <rPr>
        <sz val="8"/>
        <color theme="1"/>
        <rFont val="Times New Roman"/>
        <family val="1"/>
        <charset val="204"/>
      </rPr>
      <t>Таисия Александровна</t>
    </r>
  </si>
  <si>
    <r>
      <rPr>
        <b/>
        <sz val="9"/>
        <color theme="1"/>
        <rFont val="Times New Roman"/>
        <family val="1"/>
        <charset val="204"/>
      </rPr>
      <t>БАЛДИН</t>
    </r>
    <r>
      <rPr>
        <sz val="9"/>
        <color theme="1"/>
        <rFont val="Times New Roman"/>
        <family val="1"/>
        <charset val="204"/>
      </rPr>
      <t xml:space="preserve">                                             </t>
    </r>
    <r>
      <rPr>
        <sz val="8"/>
        <color theme="1"/>
        <rFont val="Times New Roman"/>
        <family val="1"/>
        <charset val="204"/>
      </rPr>
      <t>Егор Сергеевич</t>
    </r>
  </si>
  <si>
    <r>
      <t xml:space="preserve">ПРЯНИШНИКОВ                              </t>
    </r>
    <r>
      <rPr>
        <sz val="8"/>
        <color theme="1"/>
        <rFont val="Times New Roman"/>
        <family val="1"/>
        <charset val="204"/>
      </rPr>
      <t>Артём Антонович</t>
    </r>
  </si>
  <si>
    <r>
      <t xml:space="preserve">ЖУРАВЛЕВА                                       </t>
    </r>
    <r>
      <rPr>
        <sz val="8"/>
        <color theme="1"/>
        <rFont val="Times New Roman"/>
        <family val="1"/>
        <charset val="204"/>
      </rPr>
      <t>Ксения Сергеевна</t>
    </r>
  </si>
  <si>
    <t>ПРОТОКОЛ №9</t>
  </si>
  <si>
    <t>ПЕРВЕНСТВО ЧЕЛЯБИНСКОЙ ОБЛАСТИ ПО ПУЛЕВОЙ СТРЕЛЬБЕ, ПОСВЯЩЕННОЕ ПАМЯТИ ГЕРОЕВ СОВЕТСКОГО СОЮЗА, СНАЙПЕРОВ В.Г. ЗАЯЦЕВА И В.Г. МЕДВЕДЕВА                                                                                                                      (ПНЕВМАТИЧЕСКОЕ ОРУЖИЕ, ЮНИОРЫ И ЮНИОРКИ ДО 22 ЛЕТ), ЕКП №3577</t>
  </si>
  <si>
    <t>Пистолет пневматический, 10 м, пара смешанная (0440411611Я)</t>
  </si>
  <si>
    <t>Винтовка пневматическая, 10м, пара смешанная (0440051611Я)</t>
  </si>
  <si>
    <t>Гречко Т.И.</t>
  </si>
  <si>
    <t>ПРОТОКОЛ №11</t>
  </si>
  <si>
    <t>ВП/ДМ-60</t>
  </si>
  <si>
    <t>Винтовка пневматическая, 10 м, 60 выстрелов (30+30), движ.мишень, медленная и быстрая скорости (0440091811Я)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</si>
</sst>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name val="Times New Roman"/>
      <family val="1"/>
      <charset val="204"/>
    </font>
    <font>
      <sz val="7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/>
    <xf numFmtId="0" fontId="2" fillId="0" borderId="1" xfId="0" applyFont="1" applyBorder="1" applyAlignment="1">
      <alignment horizontal="right" vertical="top"/>
    </xf>
    <xf numFmtId="0" fontId="6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2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64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164" fontId="9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5" fillId="0" borderId="3" xfId="0" applyFont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14" fontId="2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right" vertical="center"/>
    </xf>
    <xf numFmtId="14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164" fontId="12" fillId="0" borderId="0" xfId="0" applyNumberFormat="1" applyFont="1" applyAlignment="1">
      <alignment horizontal="center" vertical="top"/>
    </xf>
    <xf numFmtId="164" fontId="13" fillId="0" borderId="0" xfId="0" applyNumberFormat="1" applyFont="1" applyAlignment="1">
      <alignment horizontal="center" vertical="top"/>
    </xf>
    <xf numFmtId="164" fontId="14" fillId="0" borderId="0" xfId="0" applyNumberFormat="1" applyFont="1" applyAlignment="1">
      <alignment horizontal="center" vertical="top"/>
    </xf>
    <xf numFmtId="164" fontId="1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6" fillId="0" borderId="0" xfId="0" applyFont="1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" fillId="0" borderId="0" xfId="0" applyFont="1" applyAlignment="1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1" fillId="0" borderId="0" xfId="0" applyFont="1" applyAlignment="1"/>
    <xf numFmtId="0" fontId="2" fillId="0" borderId="0" xfId="0" applyFont="1" applyAlignment="1"/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 vertical="top"/>
    </xf>
    <xf numFmtId="0" fontId="5" fillId="0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4" fontId="2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top"/>
    </xf>
    <xf numFmtId="14" fontId="2" fillId="0" borderId="4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8"/>
  <sheetViews>
    <sheetView view="pageLayout" workbookViewId="0">
      <selection activeCell="C29" sqref="C29"/>
    </sheetView>
  </sheetViews>
  <sheetFormatPr defaultRowHeight="15"/>
  <cols>
    <col min="1" max="1" width="2.7109375" style="9" customWidth="1"/>
    <col min="2" max="2" width="22.140625" style="3" customWidth="1"/>
    <col min="3" max="3" width="8.5703125" style="47" customWidth="1"/>
    <col min="4" max="4" width="5.85546875" style="47" customWidth="1"/>
    <col min="5" max="5" width="9.140625" style="6"/>
    <col min="6" max="6" width="13.5703125" style="7" customWidth="1"/>
    <col min="7" max="10" width="3.7109375" style="4" customWidth="1"/>
    <col min="11" max="11" width="5.42578125" style="6" customWidth="1"/>
    <col min="12" max="12" width="5.140625" style="47" customWidth="1"/>
    <col min="13" max="20" width="9.140625" style="1"/>
  </cols>
  <sheetData>
    <row r="1" spans="1:12" ht="15" customHeight="1">
      <c r="A1" s="97" t="s">
        <v>87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ht="8.25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>
      <c r="A4" s="96" t="s">
        <v>44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>
      <c r="A5" s="96" t="s">
        <v>88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2">
      <c r="A6" s="6" t="s">
        <v>54</v>
      </c>
      <c r="L6" s="10" t="s">
        <v>45</v>
      </c>
    </row>
    <row r="7" spans="1:12">
      <c r="A7" s="11" t="s">
        <v>89</v>
      </c>
      <c r="B7" s="39"/>
      <c r="C7" s="13"/>
      <c r="D7" s="13"/>
      <c r="E7" s="20"/>
      <c r="F7" s="21"/>
      <c r="G7" s="11"/>
      <c r="H7" s="11"/>
      <c r="I7" s="11"/>
      <c r="J7" s="11"/>
      <c r="K7" s="20"/>
      <c r="L7" s="16" t="s">
        <v>0</v>
      </c>
    </row>
    <row r="8" spans="1:12" ht="23.25">
      <c r="A8" s="9">
        <v>1</v>
      </c>
      <c r="B8" s="82" t="s">
        <v>188</v>
      </c>
      <c r="C8" s="64">
        <v>39652</v>
      </c>
      <c r="D8" s="65" t="s">
        <v>83</v>
      </c>
      <c r="E8" s="6" t="s">
        <v>25</v>
      </c>
      <c r="F8" s="7" t="s">
        <v>63</v>
      </c>
      <c r="G8" s="4">
        <v>94</v>
      </c>
      <c r="H8" s="4">
        <v>95</v>
      </c>
      <c r="I8" s="4">
        <v>92</v>
      </c>
      <c r="J8" s="4">
        <v>96</v>
      </c>
      <c r="K8" s="6">
        <f t="shared" ref="K8:K30" si="0">SUM(G8:J8)</f>
        <v>377</v>
      </c>
      <c r="L8" s="47" t="s">
        <v>83</v>
      </c>
    </row>
    <row r="9" spans="1:12" ht="23.25">
      <c r="A9" s="9">
        <v>2</v>
      </c>
      <c r="B9" s="82" t="s">
        <v>197</v>
      </c>
      <c r="C9" s="64">
        <v>41063</v>
      </c>
      <c r="D9" s="65" t="s">
        <v>1</v>
      </c>
      <c r="E9" s="6" t="s">
        <v>25</v>
      </c>
      <c r="F9" s="7" t="s">
        <v>63</v>
      </c>
      <c r="G9" s="4">
        <v>92</v>
      </c>
      <c r="H9" s="4">
        <v>96</v>
      </c>
      <c r="I9" s="4">
        <v>89</v>
      </c>
      <c r="J9" s="4">
        <v>99</v>
      </c>
      <c r="K9" s="6">
        <f t="shared" si="0"/>
        <v>376</v>
      </c>
      <c r="L9" s="47" t="s">
        <v>83</v>
      </c>
    </row>
    <row r="10" spans="1:12" ht="23.25">
      <c r="A10" s="9">
        <v>3</v>
      </c>
      <c r="B10" s="82" t="s">
        <v>189</v>
      </c>
      <c r="C10" s="64">
        <v>40606</v>
      </c>
      <c r="D10" s="65" t="s">
        <v>1</v>
      </c>
      <c r="E10" s="6" t="s">
        <v>25</v>
      </c>
      <c r="F10" s="7" t="s">
        <v>63</v>
      </c>
      <c r="G10" s="4">
        <v>95</v>
      </c>
      <c r="H10" s="4">
        <v>91</v>
      </c>
      <c r="I10" s="4">
        <v>94</v>
      </c>
      <c r="J10" s="4">
        <v>94</v>
      </c>
      <c r="K10" s="6">
        <f t="shared" si="0"/>
        <v>374</v>
      </c>
      <c r="L10" s="47" t="s">
        <v>1</v>
      </c>
    </row>
    <row r="11" spans="1:12" ht="23.25">
      <c r="A11" s="9">
        <v>4</v>
      </c>
      <c r="B11" s="82" t="s">
        <v>190</v>
      </c>
      <c r="C11" s="64">
        <v>40494</v>
      </c>
      <c r="D11" s="65" t="s">
        <v>1</v>
      </c>
      <c r="E11" s="6" t="s">
        <v>25</v>
      </c>
      <c r="F11" s="7" t="s">
        <v>63</v>
      </c>
      <c r="G11" s="4">
        <v>91</v>
      </c>
      <c r="H11" s="4">
        <v>94</v>
      </c>
      <c r="I11" s="4">
        <v>91</v>
      </c>
      <c r="J11" s="4">
        <v>92</v>
      </c>
      <c r="K11" s="6">
        <f t="shared" si="0"/>
        <v>368</v>
      </c>
      <c r="L11" s="47" t="s">
        <v>1</v>
      </c>
    </row>
    <row r="12" spans="1:12" ht="24">
      <c r="A12" s="9">
        <v>5</v>
      </c>
      <c r="B12" s="3" t="s">
        <v>228</v>
      </c>
      <c r="C12" s="62">
        <v>40743</v>
      </c>
      <c r="D12" s="47" t="s">
        <v>1</v>
      </c>
      <c r="E12" s="6" t="s">
        <v>193</v>
      </c>
      <c r="F12" s="7" t="s">
        <v>227</v>
      </c>
      <c r="G12" s="4">
        <v>87</v>
      </c>
      <c r="H12" s="4">
        <v>95</v>
      </c>
      <c r="I12" s="4">
        <v>93</v>
      </c>
      <c r="J12" s="4">
        <v>90</v>
      </c>
      <c r="K12" s="6">
        <f t="shared" si="0"/>
        <v>365</v>
      </c>
      <c r="L12" s="47" t="s">
        <v>1</v>
      </c>
    </row>
    <row r="13" spans="1:12" ht="23.25">
      <c r="A13" s="9">
        <v>6</v>
      </c>
      <c r="B13" s="82" t="s">
        <v>202</v>
      </c>
      <c r="C13" s="64">
        <v>40722</v>
      </c>
      <c r="D13" s="65" t="s">
        <v>1</v>
      </c>
      <c r="E13" s="6" t="s">
        <v>25</v>
      </c>
      <c r="F13" s="7" t="s">
        <v>63</v>
      </c>
      <c r="G13" s="4">
        <v>88</v>
      </c>
      <c r="H13" s="4">
        <v>93</v>
      </c>
      <c r="I13" s="4">
        <v>89</v>
      </c>
      <c r="J13" s="4">
        <v>93</v>
      </c>
      <c r="K13" s="6">
        <f t="shared" si="0"/>
        <v>363</v>
      </c>
      <c r="L13" s="47" t="s">
        <v>1</v>
      </c>
    </row>
    <row r="14" spans="1:12" ht="23.25">
      <c r="A14" s="9">
        <v>7</v>
      </c>
      <c r="B14" s="82" t="s">
        <v>187</v>
      </c>
      <c r="C14" s="64">
        <v>40710</v>
      </c>
      <c r="D14" s="65" t="s">
        <v>1</v>
      </c>
      <c r="E14" s="6" t="s">
        <v>25</v>
      </c>
      <c r="F14" s="7" t="s">
        <v>63</v>
      </c>
      <c r="G14" s="4">
        <v>93</v>
      </c>
      <c r="H14" s="4">
        <v>90</v>
      </c>
      <c r="I14" s="4">
        <v>87</v>
      </c>
      <c r="J14" s="4">
        <v>92</v>
      </c>
      <c r="K14" s="6">
        <f t="shared" si="0"/>
        <v>362</v>
      </c>
      <c r="L14" s="47" t="s">
        <v>32</v>
      </c>
    </row>
    <row r="15" spans="1:12" ht="23.25">
      <c r="A15" s="9">
        <v>8</v>
      </c>
      <c r="B15" s="82" t="s">
        <v>243</v>
      </c>
      <c r="C15" s="64">
        <v>39731</v>
      </c>
      <c r="D15" s="65" t="s">
        <v>1</v>
      </c>
      <c r="E15" s="6" t="s">
        <v>25</v>
      </c>
      <c r="F15" s="7" t="s">
        <v>63</v>
      </c>
      <c r="G15" s="4">
        <v>92</v>
      </c>
      <c r="H15" s="4">
        <v>90</v>
      </c>
      <c r="I15" s="4">
        <v>87</v>
      </c>
      <c r="J15" s="4">
        <v>89</v>
      </c>
      <c r="K15" s="6">
        <f t="shared" si="0"/>
        <v>358</v>
      </c>
      <c r="L15" s="47" t="s">
        <v>32</v>
      </c>
    </row>
    <row r="16" spans="1:12" ht="23.25">
      <c r="A16" s="9">
        <v>9</v>
      </c>
      <c r="B16" s="82" t="s">
        <v>194</v>
      </c>
      <c r="C16" s="64">
        <v>40294</v>
      </c>
      <c r="D16" s="65" t="s">
        <v>1</v>
      </c>
      <c r="E16" s="6" t="s">
        <v>25</v>
      </c>
      <c r="F16" s="7" t="s">
        <v>63</v>
      </c>
      <c r="G16" s="4">
        <v>84</v>
      </c>
      <c r="H16" s="4">
        <v>92</v>
      </c>
      <c r="I16" s="4">
        <v>91</v>
      </c>
      <c r="J16" s="4">
        <v>87</v>
      </c>
      <c r="K16" s="6">
        <f t="shared" si="0"/>
        <v>354</v>
      </c>
      <c r="L16" s="47" t="s">
        <v>32</v>
      </c>
    </row>
    <row r="17" spans="1:12" ht="24">
      <c r="A17" s="9">
        <v>10</v>
      </c>
      <c r="B17" s="3" t="s">
        <v>231</v>
      </c>
      <c r="C17" s="62">
        <v>39857</v>
      </c>
      <c r="D17" s="81" t="s">
        <v>1</v>
      </c>
      <c r="E17" s="6" t="s">
        <v>193</v>
      </c>
      <c r="F17" s="7" t="s">
        <v>227</v>
      </c>
      <c r="G17" s="4">
        <v>88</v>
      </c>
      <c r="H17" s="4">
        <v>85</v>
      </c>
      <c r="I17" s="4">
        <v>91</v>
      </c>
      <c r="J17" s="4">
        <v>89</v>
      </c>
      <c r="K17" s="6">
        <f t="shared" si="0"/>
        <v>353</v>
      </c>
      <c r="L17" s="47" t="s">
        <v>32</v>
      </c>
    </row>
    <row r="18" spans="1:12" ht="23.25">
      <c r="A18" s="9">
        <v>11</v>
      </c>
      <c r="B18" s="82" t="s">
        <v>240</v>
      </c>
      <c r="C18" s="64">
        <v>40299</v>
      </c>
      <c r="D18" s="65" t="s">
        <v>32</v>
      </c>
      <c r="E18" s="6" t="s">
        <v>25</v>
      </c>
      <c r="F18" s="7" t="s">
        <v>63</v>
      </c>
      <c r="G18" s="4">
        <v>87</v>
      </c>
      <c r="H18" s="4">
        <v>89</v>
      </c>
      <c r="I18" s="4">
        <v>86</v>
      </c>
      <c r="J18" s="4">
        <v>89</v>
      </c>
      <c r="K18" s="6">
        <f t="shared" si="0"/>
        <v>351</v>
      </c>
      <c r="L18" s="47" t="s">
        <v>32</v>
      </c>
    </row>
    <row r="19" spans="1:12" ht="23.25">
      <c r="A19" s="9">
        <v>12</v>
      </c>
      <c r="B19" s="82" t="s">
        <v>242</v>
      </c>
      <c r="C19" s="64">
        <v>40849</v>
      </c>
      <c r="D19" s="65" t="s">
        <v>32</v>
      </c>
      <c r="E19" s="6" t="s">
        <v>25</v>
      </c>
      <c r="F19" s="7" t="s">
        <v>63</v>
      </c>
      <c r="G19" s="4">
        <v>88</v>
      </c>
      <c r="H19" s="4">
        <v>86</v>
      </c>
      <c r="I19" s="4">
        <v>89</v>
      </c>
      <c r="J19" s="4">
        <v>87</v>
      </c>
      <c r="K19" s="6">
        <f t="shared" si="0"/>
        <v>350</v>
      </c>
      <c r="L19" s="47" t="s">
        <v>32</v>
      </c>
    </row>
    <row r="20" spans="1:12" ht="23.25">
      <c r="A20" s="9">
        <v>13</v>
      </c>
      <c r="B20" s="82" t="s">
        <v>200</v>
      </c>
      <c r="C20" s="64">
        <v>40532</v>
      </c>
      <c r="D20" s="65" t="s">
        <v>32</v>
      </c>
      <c r="E20" s="6" t="s">
        <v>25</v>
      </c>
      <c r="F20" s="7" t="s">
        <v>63</v>
      </c>
      <c r="G20" s="4">
        <v>85</v>
      </c>
      <c r="H20" s="4">
        <v>87</v>
      </c>
      <c r="I20" s="4">
        <v>89</v>
      </c>
      <c r="J20" s="4">
        <v>88</v>
      </c>
      <c r="K20" s="6">
        <f t="shared" si="0"/>
        <v>349</v>
      </c>
      <c r="L20" s="47" t="s">
        <v>84</v>
      </c>
    </row>
    <row r="21" spans="1:12" ht="23.25">
      <c r="A21" s="9">
        <v>14</v>
      </c>
      <c r="B21" s="82" t="s">
        <v>239</v>
      </c>
      <c r="C21" s="64">
        <v>40215</v>
      </c>
      <c r="D21" s="65" t="s">
        <v>1</v>
      </c>
      <c r="E21" s="6" t="s">
        <v>25</v>
      </c>
      <c r="F21" s="7" t="s">
        <v>63</v>
      </c>
      <c r="G21" s="4">
        <v>85</v>
      </c>
      <c r="H21" s="4">
        <v>91</v>
      </c>
      <c r="I21" s="4">
        <v>88</v>
      </c>
      <c r="J21" s="4">
        <v>85</v>
      </c>
      <c r="K21" s="6">
        <f t="shared" si="0"/>
        <v>349</v>
      </c>
      <c r="L21" s="47" t="s">
        <v>84</v>
      </c>
    </row>
    <row r="22" spans="1:12" ht="24">
      <c r="A22" s="9">
        <v>15</v>
      </c>
      <c r="B22" s="3" t="s">
        <v>230</v>
      </c>
      <c r="C22" s="62">
        <v>40673</v>
      </c>
      <c r="D22" s="47" t="s">
        <v>32</v>
      </c>
      <c r="E22" s="6" t="s">
        <v>193</v>
      </c>
      <c r="F22" s="7" t="s">
        <v>227</v>
      </c>
      <c r="G22" s="4">
        <v>79</v>
      </c>
      <c r="H22" s="4">
        <v>83</v>
      </c>
      <c r="I22" s="4">
        <v>93</v>
      </c>
      <c r="J22" s="4">
        <v>87</v>
      </c>
      <c r="K22" s="6">
        <f t="shared" si="0"/>
        <v>342</v>
      </c>
      <c r="L22" s="47" t="s">
        <v>84</v>
      </c>
    </row>
    <row r="23" spans="1:12" ht="23.25">
      <c r="A23" s="9">
        <v>16</v>
      </c>
      <c r="B23" s="82" t="s">
        <v>237</v>
      </c>
      <c r="C23" s="64">
        <v>41519</v>
      </c>
      <c r="D23" s="65" t="s">
        <v>85</v>
      </c>
      <c r="E23" s="6" t="s">
        <v>25</v>
      </c>
      <c r="F23" s="7" t="s">
        <v>63</v>
      </c>
      <c r="G23" s="4">
        <v>78</v>
      </c>
      <c r="H23" s="4">
        <v>81</v>
      </c>
      <c r="I23" s="4">
        <v>83</v>
      </c>
      <c r="J23" s="4">
        <v>82</v>
      </c>
      <c r="K23" s="6">
        <f t="shared" si="0"/>
        <v>324</v>
      </c>
      <c r="L23" s="47" t="s">
        <v>85</v>
      </c>
    </row>
    <row r="24" spans="1:12" ht="24">
      <c r="A24" s="9">
        <v>17</v>
      </c>
      <c r="B24" s="3" t="s">
        <v>229</v>
      </c>
      <c r="C24" s="62">
        <v>40836</v>
      </c>
      <c r="D24" s="81" t="s">
        <v>32</v>
      </c>
      <c r="E24" s="6" t="s">
        <v>193</v>
      </c>
      <c r="F24" s="7" t="s">
        <v>227</v>
      </c>
      <c r="G24" s="4">
        <v>82</v>
      </c>
      <c r="H24" s="4">
        <v>81</v>
      </c>
      <c r="I24" s="4">
        <v>78</v>
      </c>
      <c r="J24" s="4">
        <v>82</v>
      </c>
      <c r="K24" s="6">
        <f t="shared" si="0"/>
        <v>323</v>
      </c>
      <c r="L24" s="47" t="s">
        <v>86</v>
      </c>
    </row>
    <row r="25" spans="1:12" ht="23.25">
      <c r="A25" s="9">
        <v>18</v>
      </c>
      <c r="B25" s="82" t="s">
        <v>201</v>
      </c>
      <c r="C25" s="64">
        <v>41057</v>
      </c>
      <c r="D25" s="65" t="s">
        <v>85</v>
      </c>
      <c r="E25" s="6" t="s">
        <v>25</v>
      </c>
      <c r="F25" s="7" t="s">
        <v>63</v>
      </c>
      <c r="G25" s="4">
        <v>74</v>
      </c>
      <c r="H25" s="4">
        <v>87</v>
      </c>
      <c r="I25" s="4">
        <v>75</v>
      </c>
      <c r="J25" s="4">
        <v>81</v>
      </c>
      <c r="K25" s="6">
        <f t="shared" si="0"/>
        <v>317</v>
      </c>
      <c r="L25" s="86" t="s">
        <v>86</v>
      </c>
    </row>
    <row r="26" spans="1:12" ht="23.25">
      <c r="A26" s="9">
        <v>19</v>
      </c>
      <c r="B26" s="82" t="s">
        <v>238</v>
      </c>
      <c r="C26" s="64">
        <v>41821</v>
      </c>
      <c r="D26" s="65" t="s">
        <v>84</v>
      </c>
      <c r="E26" s="6" t="s">
        <v>25</v>
      </c>
      <c r="F26" s="7" t="s">
        <v>63</v>
      </c>
      <c r="G26" s="4">
        <v>83</v>
      </c>
      <c r="H26" s="4">
        <v>73</v>
      </c>
      <c r="I26" s="4">
        <v>80</v>
      </c>
      <c r="J26" s="4">
        <v>78</v>
      </c>
      <c r="K26" s="6">
        <f t="shared" si="0"/>
        <v>314</v>
      </c>
      <c r="L26" s="86" t="s">
        <v>86</v>
      </c>
    </row>
    <row r="27" spans="1:12" ht="23.25">
      <c r="A27" s="9">
        <v>20</v>
      </c>
      <c r="B27" s="82" t="s">
        <v>241</v>
      </c>
      <c r="C27" s="64">
        <v>40730</v>
      </c>
      <c r="D27" s="65" t="s">
        <v>84</v>
      </c>
      <c r="E27" s="6" t="s">
        <v>25</v>
      </c>
      <c r="F27" s="7" t="s">
        <v>63</v>
      </c>
      <c r="G27" s="4">
        <v>83</v>
      </c>
      <c r="H27" s="4">
        <v>73</v>
      </c>
      <c r="I27" s="4">
        <v>80</v>
      </c>
      <c r="J27" s="4">
        <v>78</v>
      </c>
      <c r="K27" s="6">
        <f t="shared" si="0"/>
        <v>314</v>
      </c>
      <c r="L27" s="86" t="s">
        <v>86</v>
      </c>
    </row>
    <row r="28" spans="1:12" ht="24">
      <c r="A28" s="9">
        <v>21</v>
      </c>
      <c r="B28" s="3" t="s">
        <v>235</v>
      </c>
      <c r="C28" s="62">
        <v>40695</v>
      </c>
      <c r="D28" s="81" t="s">
        <v>32</v>
      </c>
      <c r="E28" s="6" t="s">
        <v>233</v>
      </c>
      <c r="F28" s="7" t="s">
        <v>234</v>
      </c>
      <c r="G28" s="4">
        <v>74</v>
      </c>
      <c r="H28" s="4">
        <v>78</v>
      </c>
      <c r="I28" s="4">
        <v>71</v>
      </c>
      <c r="J28" s="4">
        <v>81</v>
      </c>
      <c r="K28" s="6">
        <f t="shared" si="0"/>
        <v>304</v>
      </c>
      <c r="L28" s="86" t="s">
        <v>86</v>
      </c>
    </row>
    <row r="29" spans="1:12" ht="23.25">
      <c r="A29" s="9">
        <v>22</v>
      </c>
      <c r="B29" s="82" t="s">
        <v>236</v>
      </c>
      <c r="C29" s="64">
        <v>40878</v>
      </c>
      <c r="D29" s="65" t="s">
        <v>84</v>
      </c>
      <c r="E29" s="6" t="s">
        <v>25</v>
      </c>
      <c r="F29" s="7" t="s">
        <v>63</v>
      </c>
      <c r="G29" s="4">
        <v>67</v>
      </c>
      <c r="H29" s="4">
        <v>73</v>
      </c>
      <c r="I29" s="4">
        <v>76</v>
      </c>
      <c r="J29" s="4">
        <v>68</v>
      </c>
      <c r="K29" s="6">
        <f t="shared" si="0"/>
        <v>284</v>
      </c>
      <c r="L29" s="86" t="s">
        <v>86</v>
      </c>
    </row>
    <row r="30" spans="1:12" ht="24">
      <c r="A30" s="9">
        <v>23</v>
      </c>
      <c r="B30" s="3" t="s">
        <v>232</v>
      </c>
      <c r="C30" s="62">
        <v>40958</v>
      </c>
      <c r="D30" s="81" t="s">
        <v>32</v>
      </c>
      <c r="E30" s="6" t="s">
        <v>233</v>
      </c>
      <c r="F30" s="7" t="s">
        <v>234</v>
      </c>
      <c r="G30" s="4">
        <v>66</v>
      </c>
      <c r="H30" s="4">
        <v>74</v>
      </c>
      <c r="I30" s="4">
        <v>71</v>
      </c>
      <c r="J30" s="4">
        <v>64</v>
      </c>
      <c r="K30" s="6">
        <f t="shared" si="0"/>
        <v>275</v>
      </c>
      <c r="L30" s="86" t="s">
        <v>86</v>
      </c>
    </row>
    <row r="32" spans="1:12">
      <c r="B32" s="98" t="s">
        <v>64</v>
      </c>
      <c r="C32" s="98"/>
      <c r="D32" s="98"/>
      <c r="E32" s="98"/>
      <c r="F32" s="4"/>
      <c r="L32" s="86"/>
    </row>
    <row r="33" spans="1:12">
      <c r="A33" s="37"/>
      <c r="B33" s="98"/>
      <c r="C33" s="98"/>
      <c r="D33" s="98"/>
      <c r="E33" s="98"/>
      <c r="F33" s="4"/>
      <c r="K33" s="63" t="s">
        <v>51</v>
      </c>
      <c r="L33" s="86"/>
    </row>
    <row r="34" spans="1:12">
      <c r="A34" s="85"/>
      <c r="B34" s="85"/>
      <c r="C34" s="85"/>
      <c r="D34" s="85"/>
      <c r="E34" s="48"/>
      <c r="F34" s="4"/>
      <c r="K34" s="86"/>
      <c r="L34" s="86"/>
    </row>
    <row r="35" spans="1:12">
      <c r="B35" s="98" t="s">
        <v>65</v>
      </c>
      <c r="C35" s="98"/>
      <c r="D35" s="98"/>
      <c r="E35" s="98"/>
      <c r="F35" s="4"/>
      <c r="K35" s="63"/>
      <c r="L35" s="86"/>
    </row>
    <row r="36" spans="1:12">
      <c r="A36" s="37"/>
      <c r="B36" s="98"/>
      <c r="C36" s="98"/>
      <c r="D36" s="98"/>
      <c r="E36" s="98"/>
      <c r="F36" s="4"/>
      <c r="K36" s="63" t="s">
        <v>3</v>
      </c>
      <c r="L36" s="86"/>
    </row>
    <row r="37" spans="1:12">
      <c r="A37" s="14"/>
      <c r="B37" s="39"/>
      <c r="C37" s="13"/>
      <c r="D37" s="13"/>
      <c r="E37" s="20"/>
      <c r="F37" s="21"/>
      <c r="G37" s="11"/>
      <c r="H37" s="11"/>
      <c r="I37" s="11"/>
      <c r="J37" s="11"/>
      <c r="K37" s="20"/>
      <c r="L37" s="13"/>
    </row>
    <row r="38" spans="1:12">
      <c r="C38" s="86"/>
      <c r="D38" s="86"/>
      <c r="L38" s="10" t="s">
        <v>4</v>
      </c>
    </row>
  </sheetData>
  <sortState ref="B8:K30">
    <sortCondition descending="1" ref="K8"/>
  </sortState>
  <mergeCells count="5">
    <mergeCell ref="A5:L5"/>
    <mergeCell ref="A4:L4"/>
    <mergeCell ref="A1:L3"/>
    <mergeCell ref="B32:E33"/>
    <mergeCell ref="B35:E3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S104"/>
  <sheetViews>
    <sheetView view="pageLayout" workbookViewId="0">
      <selection activeCell="Q22" sqref="Q22"/>
    </sheetView>
  </sheetViews>
  <sheetFormatPr defaultRowHeight="15"/>
  <cols>
    <col min="1" max="1" width="3.140625" style="1" customWidth="1"/>
    <col min="2" max="2" width="6.28515625" style="2" customWidth="1"/>
    <col min="3" max="3" width="6.28515625" style="4" customWidth="1"/>
    <col min="4" max="4" width="15.5703125" style="4" customWidth="1"/>
    <col min="5" max="5" width="9.140625" style="4" customWidth="1"/>
    <col min="6" max="6" width="6" style="4" customWidth="1"/>
    <col min="7" max="7" width="6.28515625" style="4" customWidth="1"/>
    <col min="8" max="8" width="9" style="4" customWidth="1"/>
    <col min="9" max="9" width="13.5703125" style="4" customWidth="1"/>
    <col min="10" max="12" width="4.7109375" style="1" customWidth="1"/>
    <col min="13" max="13" width="4.85546875" style="1" customWidth="1"/>
    <col min="14" max="14" width="3" style="1" customWidth="1"/>
    <col min="15" max="15" width="2" style="1" customWidth="1"/>
    <col min="16" max="16" width="6.28515625" style="2" customWidth="1"/>
    <col min="17" max="17" width="6.28515625" style="4" customWidth="1"/>
    <col min="18" max="18" width="12.5703125" style="4" customWidth="1"/>
    <col min="19" max="19" width="8.42578125" style="58" customWidth="1"/>
    <col min="20" max="20" width="4" style="58" customWidth="1"/>
    <col min="21" max="21" width="2.140625" style="4" customWidth="1"/>
    <col min="22" max="31" width="3.42578125" style="58" customWidth="1"/>
    <col min="32" max="36" width="3.42578125" style="32" customWidth="1"/>
    <col min="37" max="37" width="2.7109375" style="32" customWidth="1"/>
    <col min="38" max="38" width="2.85546875" customWidth="1"/>
    <col min="39" max="45" width="9.140625" style="1"/>
  </cols>
  <sheetData>
    <row r="1" spans="1:38" ht="15" customHeight="1">
      <c r="A1" s="97" t="s">
        <v>284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 t="s">
        <v>284</v>
      </c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</row>
    <row r="2" spans="1:38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</row>
    <row r="3" spans="1:38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</row>
    <row r="4" spans="1:38">
      <c r="A4" s="97" t="s">
        <v>71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6" t="s">
        <v>71</v>
      </c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</row>
    <row r="5" spans="1:38">
      <c r="A5" s="97" t="s">
        <v>80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6" t="s">
        <v>80</v>
      </c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</row>
    <row r="6" spans="1:38">
      <c r="A6" s="96" t="s">
        <v>26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 t="s">
        <v>43</v>
      </c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</row>
    <row r="7" spans="1:38" ht="15" customHeight="1">
      <c r="A7" s="6" t="s">
        <v>47</v>
      </c>
      <c r="C7" s="58"/>
      <c r="D7" s="58"/>
      <c r="J7" s="4"/>
      <c r="K7" s="9"/>
      <c r="N7" s="10" t="s">
        <v>285</v>
      </c>
      <c r="O7" s="6" t="s">
        <v>47</v>
      </c>
      <c r="Q7" s="58"/>
      <c r="R7" s="58"/>
      <c r="AL7" s="10" t="s">
        <v>285</v>
      </c>
    </row>
    <row r="8" spans="1:38" ht="15" customHeight="1">
      <c r="A8" s="11" t="s">
        <v>89</v>
      </c>
      <c r="B8" s="12"/>
      <c r="C8" s="13"/>
      <c r="D8" s="13"/>
      <c r="E8" s="11"/>
      <c r="F8" s="11"/>
      <c r="G8" s="11"/>
      <c r="H8" s="11"/>
      <c r="I8" s="11"/>
      <c r="J8" s="11"/>
      <c r="K8" s="14"/>
      <c r="L8" s="15"/>
      <c r="M8" s="15"/>
      <c r="N8" s="16" t="s">
        <v>0</v>
      </c>
      <c r="O8" s="11" t="s">
        <v>89</v>
      </c>
      <c r="P8" s="12"/>
      <c r="Q8" s="13"/>
      <c r="R8" s="13"/>
      <c r="S8" s="13"/>
      <c r="T8" s="13"/>
      <c r="U8" s="11"/>
      <c r="V8" s="13"/>
      <c r="W8" s="13"/>
      <c r="X8" s="13"/>
      <c r="Y8" s="13"/>
      <c r="Z8" s="13"/>
      <c r="AA8" s="13"/>
      <c r="AB8" s="13"/>
      <c r="AC8" s="13"/>
      <c r="AD8" s="13"/>
      <c r="AE8" s="13"/>
      <c r="AF8" s="33"/>
      <c r="AG8" s="33"/>
      <c r="AH8" s="33"/>
      <c r="AI8" s="33"/>
      <c r="AJ8" s="33"/>
      <c r="AK8" s="33"/>
      <c r="AL8" s="16" t="s">
        <v>0</v>
      </c>
    </row>
    <row r="9" spans="1:38" ht="11.25" customHeight="1">
      <c r="A9" s="4"/>
      <c r="C9" s="58"/>
      <c r="D9" s="58"/>
      <c r="J9" s="4"/>
      <c r="K9" s="9"/>
      <c r="N9" s="10"/>
      <c r="O9" s="99" t="s">
        <v>46</v>
      </c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</row>
    <row r="10" spans="1:38">
      <c r="A10" s="9">
        <v>1</v>
      </c>
      <c r="B10" s="101" t="s">
        <v>36</v>
      </c>
      <c r="C10" s="101"/>
      <c r="D10" s="101"/>
      <c r="E10" s="17"/>
      <c r="F10" s="17"/>
      <c r="G10" s="17"/>
      <c r="H10" s="17"/>
      <c r="I10" s="17"/>
      <c r="J10" s="55">
        <f>SUM(J11:J12)</f>
        <v>185</v>
      </c>
      <c r="K10" s="55">
        <f>SUM(K11:K12)</f>
        <v>183</v>
      </c>
      <c r="L10" s="55">
        <f>SUM(L11:L12)</f>
        <v>188</v>
      </c>
      <c r="M10" s="55">
        <f>SUM(M11:M12)</f>
        <v>556</v>
      </c>
    </row>
    <row r="11" spans="1:38" ht="15" customHeight="1">
      <c r="A11" s="9"/>
      <c r="B11" s="83" t="s">
        <v>203</v>
      </c>
      <c r="E11" s="64">
        <v>40710</v>
      </c>
      <c r="F11" s="65" t="s">
        <v>1</v>
      </c>
      <c r="G11" s="58"/>
      <c r="H11" s="4" t="s">
        <v>25</v>
      </c>
      <c r="I11" s="7" t="s">
        <v>63</v>
      </c>
      <c r="J11" s="18">
        <v>94</v>
      </c>
      <c r="K11" s="18">
        <v>89</v>
      </c>
      <c r="L11" s="18">
        <v>95</v>
      </c>
      <c r="M11" s="18">
        <f>SUM(J11:L11)</f>
        <v>278</v>
      </c>
      <c r="O11" s="9"/>
      <c r="P11" s="56"/>
      <c r="Q11" s="56"/>
      <c r="R11" s="56"/>
      <c r="S11" s="34"/>
      <c r="T11" s="34"/>
      <c r="U11" s="17"/>
      <c r="V11" s="34">
        <f>IF(V12&gt;V17,2,IF(V12&lt;V17,0,IF(V12=0,0,IF(V12=V17,1))))</f>
        <v>0</v>
      </c>
      <c r="W11" s="34">
        <f t="shared" ref="W11:AJ11" si="0">IF(W12&gt;W17,2,IF(W12&lt;W17,0,IF(W12=0,0,IF(W12=W17,1))))</f>
        <v>2</v>
      </c>
      <c r="X11" s="34">
        <f t="shared" si="0"/>
        <v>2</v>
      </c>
      <c r="Y11" s="34">
        <f t="shared" si="0"/>
        <v>0</v>
      </c>
      <c r="Z11" s="34">
        <f t="shared" si="0"/>
        <v>2</v>
      </c>
      <c r="AA11" s="34">
        <f t="shared" si="0"/>
        <v>2</v>
      </c>
      <c r="AB11" s="34">
        <f t="shared" si="0"/>
        <v>2</v>
      </c>
      <c r="AC11" s="34">
        <f t="shared" si="0"/>
        <v>2</v>
      </c>
      <c r="AD11" s="34">
        <f t="shared" si="0"/>
        <v>0</v>
      </c>
      <c r="AE11" s="34">
        <f t="shared" si="0"/>
        <v>0</v>
      </c>
      <c r="AF11" s="34">
        <f t="shared" si="0"/>
        <v>0</v>
      </c>
      <c r="AG11" s="34">
        <f t="shared" si="0"/>
        <v>2</v>
      </c>
      <c r="AH11" s="34">
        <f t="shared" si="0"/>
        <v>0</v>
      </c>
      <c r="AI11" s="34">
        <f t="shared" si="0"/>
        <v>0</v>
      </c>
      <c r="AJ11" s="34">
        <f t="shared" si="0"/>
        <v>2</v>
      </c>
      <c r="AL11" s="6">
        <f>SUM(V11:AJ11)</f>
        <v>16</v>
      </c>
    </row>
    <row r="12" spans="1:38" ht="15" customHeight="1">
      <c r="A12" s="9"/>
      <c r="B12" s="83" t="s">
        <v>204</v>
      </c>
      <c r="E12" s="64">
        <v>38459</v>
      </c>
      <c r="F12" s="65" t="s">
        <v>83</v>
      </c>
      <c r="G12" s="58"/>
      <c r="H12" s="4" t="s">
        <v>25</v>
      </c>
      <c r="I12" s="7" t="s">
        <v>63</v>
      </c>
      <c r="J12" s="18">
        <v>91</v>
      </c>
      <c r="K12" s="18">
        <v>94</v>
      </c>
      <c r="L12" s="18">
        <v>93</v>
      </c>
      <c r="M12" s="18">
        <f>SUM(J12:L12)</f>
        <v>278</v>
      </c>
      <c r="V12" s="67">
        <f>SUM(V13:V14)</f>
        <v>18</v>
      </c>
      <c r="W12" s="67">
        <f t="shared" ref="W12:AJ12" si="1">SUM(W13:W14)</f>
        <v>19.399999999999999</v>
      </c>
      <c r="X12" s="67">
        <f t="shared" si="1"/>
        <v>20.6</v>
      </c>
      <c r="Y12" s="67">
        <f t="shared" si="1"/>
        <v>18</v>
      </c>
      <c r="Z12" s="67">
        <f t="shared" si="1"/>
        <v>18.600000000000001</v>
      </c>
      <c r="AA12" s="67">
        <f t="shared" si="1"/>
        <v>19.600000000000001</v>
      </c>
      <c r="AB12" s="67">
        <f t="shared" si="1"/>
        <v>20.8</v>
      </c>
      <c r="AC12" s="67">
        <f t="shared" si="1"/>
        <v>20.200000000000003</v>
      </c>
      <c r="AD12" s="67">
        <f t="shared" si="1"/>
        <v>18.8</v>
      </c>
      <c r="AE12" s="67">
        <f t="shared" si="1"/>
        <v>15.7</v>
      </c>
      <c r="AF12" s="67">
        <f t="shared" si="1"/>
        <v>18.100000000000001</v>
      </c>
      <c r="AG12" s="67">
        <f t="shared" si="1"/>
        <v>19.399999999999999</v>
      </c>
      <c r="AH12" s="67">
        <f t="shared" si="1"/>
        <v>19.600000000000001</v>
      </c>
      <c r="AI12" s="67">
        <f t="shared" si="1"/>
        <v>17.100000000000001</v>
      </c>
      <c r="AJ12" s="67">
        <f t="shared" si="1"/>
        <v>18</v>
      </c>
    </row>
    <row r="13" spans="1:38" ht="11.25" customHeight="1">
      <c r="A13" s="10"/>
      <c r="B13" s="81"/>
      <c r="C13" s="81"/>
      <c r="D13" s="81"/>
      <c r="F13" s="58"/>
      <c r="G13" s="58"/>
      <c r="H13" s="58"/>
      <c r="I13" s="60"/>
      <c r="J13" s="58"/>
      <c r="K13" s="58"/>
      <c r="L13" s="58"/>
      <c r="M13" s="58"/>
      <c r="N13" s="58"/>
      <c r="O13" s="9">
        <v>1</v>
      </c>
      <c r="P13" s="83" t="s">
        <v>203</v>
      </c>
      <c r="S13" s="64">
        <v>40710</v>
      </c>
      <c r="T13" s="65" t="s">
        <v>1</v>
      </c>
      <c r="U13" s="58"/>
      <c r="V13" s="71">
        <v>9</v>
      </c>
      <c r="W13" s="71">
        <v>9.6999999999999993</v>
      </c>
      <c r="X13" s="71">
        <v>10</v>
      </c>
      <c r="Y13" s="71">
        <v>8.1999999999999993</v>
      </c>
      <c r="Z13" s="71">
        <v>9.1</v>
      </c>
      <c r="AA13" s="71">
        <v>9.6999999999999993</v>
      </c>
      <c r="AB13" s="71">
        <v>10.4</v>
      </c>
      <c r="AC13" s="71">
        <v>10.3</v>
      </c>
      <c r="AD13" s="71">
        <v>8.8000000000000007</v>
      </c>
      <c r="AE13" s="71">
        <v>7.5</v>
      </c>
      <c r="AF13" s="71">
        <v>10.6</v>
      </c>
      <c r="AG13" s="71">
        <v>9.3000000000000007</v>
      </c>
      <c r="AH13" s="71">
        <v>10.6</v>
      </c>
      <c r="AI13" s="71">
        <v>9.1999999999999993</v>
      </c>
      <c r="AJ13" s="71">
        <v>8.6</v>
      </c>
      <c r="AK13" s="69"/>
    </row>
    <row r="14" spans="1:38">
      <c r="A14" s="9">
        <v>2</v>
      </c>
      <c r="B14" s="100" t="s">
        <v>35</v>
      </c>
      <c r="C14" s="100"/>
      <c r="D14" s="100"/>
      <c r="F14" s="17"/>
      <c r="G14" s="17"/>
      <c r="H14" s="17"/>
      <c r="I14" s="66"/>
      <c r="J14" s="55">
        <f>SUM(J15:J16)</f>
        <v>184</v>
      </c>
      <c r="K14" s="55">
        <f>SUM(K15:K16)</f>
        <v>186</v>
      </c>
      <c r="L14" s="55">
        <f>SUM(L15:L16)</f>
        <v>184</v>
      </c>
      <c r="M14" s="55">
        <f>SUM(M15:M16)</f>
        <v>554</v>
      </c>
      <c r="N14" s="55"/>
      <c r="O14" s="9"/>
      <c r="P14" s="87" t="s">
        <v>204</v>
      </c>
      <c r="Q14" s="88"/>
      <c r="R14" s="88"/>
      <c r="S14" s="89">
        <v>38459</v>
      </c>
      <c r="T14" s="90" t="s">
        <v>83</v>
      </c>
      <c r="U14" s="91"/>
      <c r="V14" s="92">
        <v>9</v>
      </c>
      <c r="W14" s="92">
        <v>9.6999999999999993</v>
      </c>
      <c r="X14" s="92">
        <v>10.6</v>
      </c>
      <c r="Y14" s="92">
        <v>9.8000000000000007</v>
      </c>
      <c r="Z14" s="92">
        <v>9.5</v>
      </c>
      <c r="AA14" s="92">
        <v>9.9</v>
      </c>
      <c r="AB14" s="92">
        <v>10.4</v>
      </c>
      <c r="AC14" s="92">
        <v>9.9</v>
      </c>
      <c r="AD14" s="92">
        <v>10</v>
      </c>
      <c r="AE14" s="92">
        <v>8.1999999999999993</v>
      </c>
      <c r="AF14" s="92">
        <v>7.5</v>
      </c>
      <c r="AG14" s="92">
        <v>10.1</v>
      </c>
      <c r="AH14" s="92">
        <v>9</v>
      </c>
      <c r="AI14" s="92">
        <v>7.9</v>
      </c>
      <c r="AJ14" s="92">
        <v>9.4</v>
      </c>
      <c r="AK14" s="69"/>
    </row>
    <row r="15" spans="1:38" ht="15" customHeight="1">
      <c r="A15" s="9"/>
      <c r="B15" s="83" t="s">
        <v>205</v>
      </c>
      <c r="E15" s="64">
        <v>40070</v>
      </c>
      <c r="F15" s="65" t="s">
        <v>1</v>
      </c>
      <c r="G15" s="58"/>
      <c r="H15" s="4" t="s">
        <v>25</v>
      </c>
      <c r="I15" s="7" t="s">
        <v>63</v>
      </c>
      <c r="J15" s="18">
        <v>91</v>
      </c>
      <c r="K15" s="18">
        <v>90</v>
      </c>
      <c r="L15" s="18">
        <v>93</v>
      </c>
      <c r="M15" s="18">
        <f>SUM(J15:L15)</f>
        <v>274</v>
      </c>
      <c r="AH15" s="34"/>
      <c r="AI15" s="34"/>
      <c r="AJ15" s="34"/>
      <c r="AK15" s="34"/>
      <c r="AL15" s="6"/>
    </row>
    <row r="16" spans="1:38" ht="15" customHeight="1">
      <c r="A16" s="9"/>
      <c r="B16" s="83" t="s">
        <v>206</v>
      </c>
      <c r="E16" s="64">
        <v>39556</v>
      </c>
      <c r="F16" s="65" t="s">
        <v>83</v>
      </c>
      <c r="G16" s="58"/>
      <c r="H16" s="4" t="s">
        <v>25</v>
      </c>
      <c r="I16" s="7" t="s">
        <v>63</v>
      </c>
      <c r="J16" s="18">
        <v>93</v>
      </c>
      <c r="K16" s="18">
        <v>96</v>
      </c>
      <c r="L16" s="18">
        <v>91</v>
      </c>
      <c r="M16" s="18">
        <f>SUM(J16:L16)</f>
        <v>280</v>
      </c>
      <c r="V16" s="19">
        <f>IF(V17&gt;V12,2,IF(V17&lt;V12,0,IF(V17=0,0,IF(V17=V12,1))))</f>
        <v>2</v>
      </c>
      <c r="W16" s="19">
        <f t="shared" ref="W16:AJ16" si="2">IF(W17&gt;W12,2,IF(W17&lt;W12,0,IF(W17=0,0,IF(W17=W12,1))))</f>
        <v>0</v>
      </c>
      <c r="X16" s="19">
        <f t="shared" si="2"/>
        <v>0</v>
      </c>
      <c r="Y16" s="19">
        <f t="shared" si="2"/>
        <v>2</v>
      </c>
      <c r="Z16" s="19">
        <f t="shared" si="2"/>
        <v>0</v>
      </c>
      <c r="AA16" s="19">
        <f t="shared" si="2"/>
        <v>0</v>
      </c>
      <c r="AB16" s="19">
        <f t="shared" si="2"/>
        <v>0</v>
      </c>
      <c r="AC16" s="19">
        <f t="shared" si="2"/>
        <v>0</v>
      </c>
      <c r="AD16" s="19">
        <f t="shared" si="2"/>
        <v>2</v>
      </c>
      <c r="AE16" s="19">
        <f t="shared" si="2"/>
        <v>2</v>
      </c>
      <c r="AF16" s="19">
        <f t="shared" si="2"/>
        <v>2</v>
      </c>
      <c r="AG16" s="19">
        <f t="shared" si="2"/>
        <v>0</v>
      </c>
      <c r="AH16" s="19">
        <f t="shared" si="2"/>
        <v>2</v>
      </c>
      <c r="AI16" s="19">
        <f t="shared" si="2"/>
        <v>2</v>
      </c>
      <c r="AJ16" s="19">
        <f t="shared" si="2"/>
        <v>0</v>
      </c>
      <c r="AK16" s="34"/>
      <c r="AL16" s="6">
        <f>SUM(V16:AJ16)</f>
        <v>14</v>
      </c>
    </row>
    <row r="17" spans="1:38" ht="11.25" customHeight="1">
      <c r="A17" s="9"/>
      <c r="B17" s="84"/>
      <c r="I17" s="7"/>
      <c r="O17" s="10"/>
      <c r="P17" s="58"/>
      <c r="Q17" s="58"/>
      <c r="R17" s="58"/>
      <c r="U17" s="58"/>
      <c r="V17" s="67">
        <f>SUM(V18:V19)</f>
        <v>19.8</v>
      </c>
      <c r="W17" s="67">
        <f t="shared" ref="W17:AJ17" si="3">SUM(W18:W19)</f>
        <v>18.3</v>
      </c>
      <c r="X17" s="67">
        <f t="shared" si="3"/>
        <v>18</v>
      </c>
      <c r="Y17" s="67">
        <f t="shared" si="3"/>
        <v>19.299999999999997</v>
      </c>
      <c r="Z17" s="67">
        <f t="shared" si="3"/>
        <v>16</v>
      </c>
      <c r="AA17" s="67">
        <f t="shared" si="3"/>
        <v>18.299999999999997</v>
      </c>
      <c r="AB17" s="67">
        <f t="shared" si="3"/>
        <v>20.399999999999999</v>
      </c>
      <c r="AC17" s="67">
        <f t="shared" si="3"/>
        <v>16.600000000000001</v>
      </c>
      <c r="AD17" s="67">
        <f t="shared" si="3"/>
        <v>19.399999999999999</v>
      </c>
      <c r="AE17" s="67">
        <f t="shared" si="3"/>
        <v>18.399999999999999</v>
      </c>
      <c r="AF17" s="67">
        <f t="shared" si="3"/>
        <v>20</v>
      </c>
      <c r="AG17" s="67">
        <f t="shared" si="3"/>
        <v>17.299999999999997</v>
      </c>
      <c r="AH17" s="67">
        <f t="shared" si="3"/>
        <v>19.8</v>
      </c>
      <c r="AI17" s="67">
        <f t="shared" si="3"/>
        <v>18</v>
      </c>
      <c r="AJ17" s="67">
        <f t="shared" si="3"/>
        <v>16.100000000000001</v>
      </c>
      <c r="AL17" s="6"/>
    </row>
    <row r="18" spans="1:38">
      <c r="A18" s="9">
        <v>3</v>
      </c>
      <c r="B18" s="100" t="s">
        <v>38</v>
      </c>
      <c r="C18" s="100"/>
      <c r="D18" s="100"/>
      <c r="F18" s="17"/>
      <c r="G18" s="17"/>
      <c r="H18" s="17"/>
      <c r="I18" s="66"/>
      <c r="J18" s="55">
        <f>SUM(J19:J20)</f>
        <v>179</v>
      </c>
      <c r="K18" s="55">
        <f>SUM(K19:K20)</f>
        <v>191</v>
      </c>
      <c r="L18" s="55">
        <f>SUM(L19:L20)</f>
        <v>183</v>
      </c>
      <c r="M18" s="55">
        <f>SUM(M19:M20)</f>
        <v>553</v>
      </c>
      <c r="O18" s="9">
        <v>2</v>
      </c>
      <c r="P18" s="83" t="s">
        <v>205</v>
      </c>
      <c r="S18" s="64">
        <v>40070</v>
      </c>
      <c r="T18" s="65" t="s">
        <v>1</v>
      </c>
      <c r="U18" s="58"/>
      <c r="V18" s="71">
        <v>9.4</v>
      </c>
      <c r="W18" s="71">
        <v>7.5</v>
      </c>
      <c r="X18" s="71">
        <v>8.1999999999999993</v>
      </c>
      <c r="Y18" s="71">
        <v>8.6999999999999993</v>
      </c>
      <c r="Z18" s="71">
        <v>7.5</v>
      </c>
      <c r="AA18" s="71">
        <v>9.1999999999999993</v>
      </c>
      <c r="AB18" s="71">
        <v>10.4</v>
      </c>
      <c r="AC18" s="71">
        <v>7.6</v>
      </c>
      <c r="AD18" s="71">
        <v>9.1</v>
      </c>
      <c r="AE18" s="71">
        <v>9.1999999999999993</v>
      </c>
      <c r="AF18" s="71">
        <v>10.4</v>
      </c>
      <c r="AG18" s="71">
        <v>8.1</v>
      </c>
      <c r="AH18" s="71">
        <v>9.9</v>
      </c>
      <c r="AI18" s="71">
        <v>8.1999999999999993</v>
      </c>
      <c r="AJ18" s="71">
        <v>9.1</v>
      </c>
    </row>
    <row r="19" spans="1:38" ht="15" customHeight="1">
      <c r="A19" s="9"/>
      <c r="B19" s="83" t="s">
        <v>207</v>
      </c>
      <c r="E19" s="64">
        <v>39652</v>
      </c>
      <c r="F19" s="65" t="s">
        <v>83</v>
      </c>
      <c r="G19" s="58"/>
      <c r="H19" s="4" t="s">
        <v>25</v>
      </c>
      <c r="I19" s="7" t="s">
        <v>63</v>
      </c>
      <c r="J19" s="18">
        <v>91</v>
      </c>
      <c r="K19" s="18">
        <v>97</v>
      </c>
      <c r="L19" s="18">
        <v>93</v>
      </c>
      <c r="M19" s="18">
        <f>SUM(J19:L19)</f>
        <v>281</v>
      </c>
      <c r="O19" s="9"/>
      <c r="P19" s="83" t="s">
        <v>206</v>
      </c>
      <c r="S19" s="64">
        <v>39556</v>
      </c>
      <c r="T19" s="65" t="s">
        <v>83</v>
      </c>
      <c r="U19" s="58"/>
      <c r="V19" s="71">
        <v>10.4</v>
      </c>
      <c r="W19" s="71">
        <v>10.8</v>
      </c>
      <c r="X19" s="71">
        <v>9.8000000000000007</v>
      </c>
      <c r="Y19" s="71">
        <v>10.6</v>
      </c>
      <c r="Z19" s="71">
        <v>8.5</v>
      </c>
      <c r="AA19" s="71">
        <v>9.1</v>
      </c>
      <c r="AB19" s="71">
        <v>10</v>
      </c>
      <c r="AC19" s="71">
        <v>9</v>
      </c>
      <c r="AD19" s="71">
        <v>10.3</v>
      </c>
      <c r="AE19" s="71">
        <v>9.1999999999999993</v>
      </c>
      <c r="AF19" s="71">
        <v>9.6</v>
      </c>
      <c r="AG19" s="71">
        <v>9.1999999999999993</v>
      </c>
      <c r="AH19" s="71">
        <v>9.9</v>
      </c>
      <c r="AI19" s="71">
        <v>9.8000000000000007</v>
      </c>
      <c r="AJ19" s="71">
        <v>7</v>
      </c>
    </row>
    <row r="20" spans="1:38" ht="15" customHeight="1">
      <c r="A20" s="9"/>
      <c r="B20" s="83" t="s">
        <v>208</v>
      </c>
      <c r="E20" s="64">
        <v>39901</v>
      </c>
      <c r="F20" s="65" t="s">
        <v>83</v>
      </c>
      <c r="G20" s="58"/>
      <c r="H20" s="4" t="s">
        <v>25</v>
      </c>
      <c r="I20" s="7" t="s">
        <v>63</v>
      </c>
      <c r="J20" s="18">
        <v>88</v>
      </c>
      <c r="K20" s="18">
        <v>94</v>
      </c>
      <c r="L20" s="18">
        <v>90</v>
      </c>
      <c r="M20" s="18">
        <f>SUM(J20:L20)</f>
        <v>272</v>
      </c>
      <c r="AH20" s="36"/>
      <c r="AI20" s="36"/>
      <c r="AJ20" s="36"/>
      <c r="AK20" s="36"/>
      <c r="AL20" s="6"/>
    </row>
    <row r="21" spans="1:38" ht="11.25" customHeight="1">
      <c r="A21" s="9"/>
      <c r="B21" s="84"/>
      <c r="I21" s="7"/>
      <c r="O21" s="96" t="s">
        <v>77</v>
      </c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</row>
    <row r="22" spans="1:38">
      <c r="A22" s="9">
        <v>4</v>
      </c>
      <c r="B22" s="100" t="s">
        <v>29</v>
      </c>
      <c r="C22" s="100"/>
      <c r="D22" s="100"/>
      <c r="F22" s="17"/>
      <c r="G22" s="17"/>
      <c r="H22" s="17"/>
      <c r="I22" s="66"/>
      <c r="J22" s="55">
        <f>SUM(J23:J24)</f>
        <v>180</v>
      </c>
      <c r="K22" s="55">
        <f>SUM(K23:K24)</f>
        <v>182</v>
      </c>
      <c r="L22" s="55">
        <f>SUM(L23:L24)</f>
        <v>187</v>
      </c>
      <c r="M22" s="55">
        <f>SUM(M23:M24)</f>
        <v>549</v>
      </c>
    </row>
    <row r="23" spans="1:38" ht="15" customHeight="1">
      <c r="A23" s="9"/>
      <c r="B23" s="83" t="s">
        <v>209</v>
      </c>
      <c r="E23" s="64">
        <v>40629</v>
      </c>
      <c r="F23" s="65" t="s">
        <v>1</v>
      </c>
      <c r="G23" s="58"/>
      <c r="H23" s="4" t="s">
        <v>25</v>
      </c>
      <c r="I23" s="7" t="s">
        <v>63</v>
      </c>
      <c r="J23" s="18">
        <v>93</v>
      </c>
      <c r="K23" s="18">
        <v>87</v>
      </c>
      <c r="L23" s="18">
        <v>92</v>
      </c>
      <c r="M23" s="18">
        <f>SUM(J23:L23)</f>
        <v>272</v>
      </c>
      <c r="O23" s="9"/>
      <c r="V23" s="34">
        <f>IF(V24&gt;V29,2,IF(V24&lt;V29,0,IF(V24=0,0,IF(V24=V29,1))))</f>
        <v>2</v>
      </c>
      <c r="W23" s="34">
        <f t="shared" ref="W23:AF23" si="4">IF(W24&gt;W29,2,IF(W24&lt;W29,0,IF(W24=0,0,IF(W24=W29,1))))</f>
        <v>2</v>
      </c>
      <c r="X23" s="34">
        <f t="shared" si="4"/>
        <v>2</v>
      </c>
      <c r="Y23" s="34">
        <f t="shared" si="4"/>
        <v>2</v>
      </c>
      <c r="Z23" s="34">
        <f t="shared" si="4"/>
        <v>2</v>
      </c>
      <c r="AA23" s="34">
        <f t="shared" si="4"/>
        <v>0</v>
      </c>
      <c r="AB23" s="34">
        <f t="shared" si="4"/>
        <v>0</v>
      </c>
      <c r="AC23" s="34">
        <f t="shared" si="4"/>
        <v>0</v>
      </c>
      <c r="AD23" s="34">
        <f t="shared" si="4"/>
        <v>2</v>
      </c>
      <c r="AE23" s="34">
        <f t="shared" si="4"/>
        <v>2</v>
      </c>
      <c r="AF23" s="34">
        <f t="shared" si="4"/>
        <v>2</v>
      </c>
      <c r="AG23" s="34"/>
      <c r="AH23" s="34"/>
      <c r="AI23" s="34"/>
      <c r="AJ23" s="34"/>
      <c r="AK23" s="34"/>
      <c r="AL23" s="6">
        <f>SUM(V23:AJ23)</f>
        <v>16</v>
      </c>
    </row>
    <row r="24" spans="1:38" ht="15" customHeight="1">
      <c r="A24" s="9"/>
      <c r="B24" s="83" t="s">
        <v>210</v>
      </c>
      <c r="E24" s="64">
        <v>40606</v>
      </c>
      <c r="F24" s="65" t="s">
        <v>1</v>
      </c>
      <c r="G24" s="58"/>
      <c r="H24" s="4" t="s">
        <v>25</v>
      </c>
      <c r="I24" s="7" t="s">
        <v>63</v>
      </c>
      <c r="J24" s="18">
        <v>87</v>
      </c>
      <c r="K24" s="18">
        <v>95</v>
      </c>
      <c r="L24" s="18">
        <v>95</v>
      </c>
      <c r="M24" s="18">
        <f>SUM(J24:L24)</f>
        <v>277</v>
      </c>
      <c r="V24" s="70">
        <f>SUM(V25:V26)</f>
        <v>19.100000000000001</v>
      </c>
      <c r="W24" s="70">
        <f t="shared" ref="W24:AF24" si="5">SUM(W25:W26)</f>
        <v>19.5</v>
      </c>
      <c r="X24" s="70">
        <f t="shared" si="5"/>
        <v>18.100000000000001</v>
      </c>
      <c r="Y24" s="70">
        <f t="shared" si="5"/>
        <v>19.8</v>
      </c>
      <c r="Z24" s="70">
        <f t="shared" si="5"/>
        <v>20.2</v>
      </c>
      <c r="AA24" s="70">
        <f t="shared" si="5"/>
        <v>17</v>
      </c>
      <c r="AB24" s="70">
        <f t="shared" si="5"/>
        <v>20.8</v>
      </c>
      <c r="AC24" s="70">
        <f t="shared" si="5"/>
        <v>20</v>
      </c>
      <c r="AD24" s="70">
        <f t="shared" si="5"/>
        <v>19.399999999999999</v>
      </c>
      <c r="AE24" s="70">
        <f t="shared" si="5"/>
        <v>18.899999999999999</v>
      </c>
      <c r="AF24" s="70">
        <f t="shared" si="5"/>
        <v>20.3</v>
      </c>
      <c r="AG24" s="70"/>
      <c r="AH24" s="70"/>
      <c r="AI24" s="40"/>
    </row>
    <row r="25" spans="1:38" ht="11.25" customHeight="1">
      <c r="A25" s="9"/>
      <c r="B25" s="84"/>
      <c r="I25" s="7"/>
      <c r="O25" s="9">
        <v>3</v>
      </c>
      <c r="P25" s="83" t="s">
        <v>209</v>
      </c>
      <c r="S25" s="64">
        <v>40629</v>
      </c>
      <c r="T25" s="65" t="s">
        <v>1</v>
      </c>
      <c r="U25" s="58"/>
      <c r="V25" s="71">
        <v>9.9</v>
      </c>
      <c r="W25" s="71">
        <v>9.1999999999999993</v>
      </c>
      <c r="X25" s="71">
        <v>7.8</v>
      </c>
      <c r="Y25" s="71">
        <v>9.3000000000000007</v>
      </c>
      <c r="Z25" s="71">
        <v>10.5</v>
      </c>
      <c r="AA25" s="71">
        <v>8</v>
      </c>
      <c r="AB25" s="71">
        <v>10.5</v>
      </c>
      <c r="AC25" s="71">
        <v>10.4</v>
      </c>
      <c r="AD25" s="71">
        <v>10.199999999999999</v>
      </c>
      <c r="AE25" s="71">
        <v>9</v>
      </c>
      <c r="AF25" s="71">
        <v>10</v>
      </c>
      <c r="AG25" s="71"/>
      <c r="AH25" s="71"/>
      <c r="AI25" s="35"/>
    </row>
    <row r="26" spans="1:38">
      <c r="A26" s="9">
        <v>5</v>
      </c>
      <c r="B26" s="100" t="s">
        <v>30</v>
      </c>
      <c r="C26" s="100"/>
      <c r="D26" s="100"/>
      <c r="F26" s="17"/>
      <c r="G26" s="17"/>
      <c r="H26" s="17"/>
      <c r="I26" s="66"/>
      <c r="J26" s="55">
        <f>SUM(J27:J28)</f>
        <v>183</v>
      </c>
      <c r="K26" s="55">
        <f>SUM(K27:K28)</f>
        <v>181</v>
      </c>
      <c r="L26" s="55">
        <f>SUM(L27:L28)</f>
        <v>180</v>
      </c>
      <c r="M26" s="55">
        <f>SUM(M27:M28)</f>
        <v>544</v>
      </c>
      <c r="O26" s="9"/>
      <c r="P26" s="87" t="s">
        <v>210</v>
      </c>
      <c r="Q26" s="88"/>
      <c r="R26" s="88"/>
      <c r="S26" s="89">
        <v>40606</v>
      </c>
      <c r="T26" s="90" t="s">
        <v>1</v>
      </c>
      <c r="U26" s="91"/>
      <c r="V26" s="92">
        <v>9.1999999999999993</v>
      </c>
      <c r="W26" s="92">
        <v>10.3</v>
      </c>
      <c r="X26" s="92">
        <v>10.3</v>
      </c>
      <c r="Y26" s="92">
        <v>10.5</v>
      </c>
      <c r="Z26" s="92">
        <v>9.6999999999999993</v>
      </c>
      <c r="AA26" s="92">
        <v>9</v>
      </c>
      <c r="AB26" s="92">
        <v>10.3</v>
      </c>
      <c r="AC26" s="92">
        <v>9.6</v>
      </c>
      <c r="AD26" s="92">
        <v>9.1999999999999993</v>
      </c>
      <c r="AE26" s="92">
        <v>9.9</v>
      </c>
      <c r="AF26" s="92">
        <v>10.3</v>
      </c>
      <c r="AG26" s="71"/>
      <c r="AH26" s="71"/>
      <c r="AI26" s="35"/>
    </row>
    <row r="27" spans="1:38" ht="15" customHeight="1">
      <c r="A27" s="9"/>
      <c r="B27" s="83" t="s">
        <v>211</v>
      </c>
      <c r="E27" s="64">
        <v>40494</v>
      </c>
      <c r="F27" s="65" t="s">
        <v>1</v>
      </c>
      <c r="G27" s="58"/>
      <c r="H27" s="4" t="s">
        <v>25</v>
      </c>
      <c r="I27" s="7" t="s">
        <v>63</v>
      </c>
      <c r="J27" s="18">
        <v>92</v>
      </c>
      <c r="K27" s="18">
        <v>91</v>
      </c>
      <c r="L27" s="18">
        <v>90</v>
      </c>
      <c r="M27" s="18">
        <f>SUM(J27:L27)</f>
        <v>273</v>
      </c>
      <c r="AJ27" s="36"/>
      <c r="AK27" s="36"/>
      <c r="AL27" s="6"/>
    </row>
    <row r="28" spans="1:38" ht="15" customHeight="1">
      <c r="A28" s="9"/>
      <c r="B28" s="83" t="s">
        <v>212</v>
      </c>
      <c r="E28" s="64">
        <v>40323</v>
      </c>
      <c r="F28" s="65" t="s">
        <v>1</v>
      </c>
      <c r="G28" s="58"/>
      <c r="H28" s="4" t="s">
        <v>25</v>
      </c>
      <c r="I28" s="7" t="s">
        <v>63</v>
      </c>
      <c r="J28" s="18">
        <v>91</v>
      </c>
      <c r="K28" s="18">
        <v>90</v>
      </c>
      <c r="L28" s="18">
        <v>90</v>
      </c>
      <c r="M28" s="18">
        <f>SUM(J28:L28)</f>
        <v>271</v>
      </c>
      <c r="P28" s="37"/>
      <c r="V28" s="34">
        <f>IF(V29&gt;V24,2,IF(V29&lt;V24,0,IF(V29=0,0,IF(V29=V24,1))))</f>
        <v>0</v>
      </c>
      <c r="W28" s="34">
        <f t="shared" ref="W28:AF28" si="6">IF(W29&gt;W24,2,IF(W29&lt;W24,0,IF(W29=0,0,IF(W29=W24,1))))</f>
        <v>0</v>
      </c>
      <c r="X28" s="34">
        <f t="shared" si="6"/>
        <v>0</v>
      </c>
      <c r="Y28" s="34">
        <f t="shared" si="6"/>
        <v>0</v>
      </c>
      <c r="Z28" s="34">
        <f t="shared" si="6"/>
        <v>0</v>
      </c>
      <c r="AA28" s="34">
        <f t="shared" si="6"/>
        <v>2</v>
      </c>
      <c r="AB28" s="34">
        <f t="shared" si="6"/>
        <v>2</v>
      </c>
      <c r="AC28" s="34">
        <f t="shared" si="6"/>
        <v>2</v>
      </c>
      <c r="AD28" s="34">
        <f t="shared" si="6"/>
        <v>0</v>
      </c>
      <c r="AE28" s="34">
        <f t="shared" si="6"/>
        <v>0</v>
      </c>
      <c r="AF28" s="34">
        <f t="shared" si="6"/>
        <v>0</v>
      </c>
      <c r="AG28" s="34"/>
      <c r="AH28" s="34"/>
      <c r="AI28" s="34"/>
      <c r="AJ28" s="34"/>
      <c r="AK28" s="34"/>
      <c r="AL28" s="6">
        <f>SUM(V28:AJ28)</f>
        <v>6</v>
      </c>
    </row>
    <row r="29" spans="1:38" ht="11.25" customHeight="1">
      <c r="A29" s="9"/>
      <c r="B29" s="58"/>
      <c r="C29" s="58"/>
      <c r="D29" s="58"/>
      <c r="F29" s="58"/>
      <c r="G29" s="58"/>
      <c r="H29" s="58"/>
      <c r="I29" s="58"/>
      <c r="J29" s="58"/>
      <c r="K29" s="58"/>
      <c r="L29" s="58"/>
      <c r="M29" s="58"/>
      <c r="V29" s="67">
        <f>SUM(V30:V31)</f>
        <v>17.8</v>
      </c>
      <c r="W29" s="67">
        <f t="shared" ref="W29:AF29" si="7">SUM(W30:W31)</f>
        <v>18.600000000000001</v>
      </c>
      <c r="X29" s="67">
        <f t="shared" si="7"/>
        <v>17.2</v>
      </c>
      <c r="Y29" s="67">
        <f t="shared" si="7"/>
        <v>19.7</v>
      </c>
      <c r="Z29" s="67">
        <f t="shared" si="7"/>
        <v>17.7</v>
      </c>
      <c r="AA29" s="67">
        <f t="shared" si="7"/>
        <v>19.299999999999997</v>
      </c>
      <c r="AB29" s="67">
        <f t="shared" si="7"/>
        <v>21</v>
      </c>
      <c r="AC29" s="67">
        <f t="shared" si="7"/>
        <v>20.299999999999997</v>
      </c>
      <c r="AD29" s="67">
        <f t="shared" si="7"/>
        <v>17.600000000000001</v>
      </c>
      <c r="AE29" s="67">
        <f t="shared" si="7"/>
        <v>18.100000000000001</v>
      </c>
      <c r="AF29" s="67">
        <f t="shared" si="7"/>
        <v>17.100000000000001</v>
      </c>
      <c r="AG29" s="67"/>
      <c r="AH29" s="67"/>
      <c r="AI29" s="67"/>
      <c r="AJ29" s="72"/>
      <c r="AK29" s="72"/>
    </row>
    <row r="30" spans="1:38">
      <c r="A30" s="9">
        <v>6</v>
      </c>
      <c r="B30" s="101" t="s">
        <v>33</v>
      </c>
      <c r="C30" s="101"/>
      <c r="D30" s="101"/>
      <c r="F30" s="17"/>
      <c r="G30" s="17"/>
      <c r="H30" s="17"/>
      <c r="I30" s="17"/>
      <c r="J30" s="55">
        <f>SUM(J31:J32)</f>
        <v>180</v>
      </c>
      <c r="K30" s="55">
        <f>SUM(K31:K32)</f>
        <v>181</v>
      </c>
      <c r="L30" s="55">
        <f>SUM(L31:L32)</f>
        <v>181</v>
      </c>
      <c r="M30" s="55">
        <f>SUM(M31:M32)</f>
        <v>542</v>
      </c>
      <c r="O30" s="9">
        <v>5</v>
      </c>
      <c r="P30" s="83" t="s">
        <v>211</v>
      </c>
      <c r="S30" s="64">
        <v>40494</v>
      </c>
      <c r="T30" s="65" t="s">
        <v>1</v>
      </c>
      <c r="U30" s="58"/>
      <c r="V30" s="71">
        <v>9.9</v>
      </c>
      <c r="W30" s="71">
        <v>8.4</v>
      </c>
      <c r="X30" s="71">
        <v>10.5</v>
      </c>
      <c r="Y30" s="71">
        <v>10.7</v>
      </c>
      <c r="Z30" s="71">
        <v>8.6</v>
      </c>
      <c r="AA30" s="71">
        <v>10.7</v>
      </c>
      <c r="AB30" s="71">
        <v>10.199999999999999</v>
      </c>
      <c r="AC30" s="71">
        <v>10.199999999999999</v>
      </c>
      <c r="AD30" s="71">
        <v>8.4</v>
      </c>
      <c r="AE30" s="71">
        <v>9.1999999999999993</v>
      </c>
      <c r="AF30" s="71">
        <v>9.1999999999999993</v>
      </c>
      <c r="AG30" s="71"/>
      <c r="AH30" s="71"/>
      <c r="AI30" s="71"/>
      <c r="AJ30" s="72"/>
      <c r="AK30" s="72"/>
    </row>
    <row r="31" spans="1:38" ht="15" customHeight="1">
      <c r="A31" s="9"/>
      <c r="B31" s="6" t="s">
        <v>191</v>
      </c>
      <c r="E31" s="93">
        <v>38540</v>
      </c>
      <c r="F31" s="86" t="s">
        <v>83</v>
      </c>
      <c r="G31" s="58"/>
      <c r="H31" s="4" t="s">
        <v>193</v>
      </c>
      <c r="I31" s="7" t="s">
        <v>227</v>
      </c>
      <c r="J31" s="18">
        <v>92</v>
      </c>
      <c r="K31" s="18">
        <v>92</v>
      </c>
      <c r="L31" s="18">
        <v>92</v>
      </c>
      <c r="M31" s="18">
        <f>SUM(J31:L31)</f>
        <v>276</v>
      </c>
      <c r="O31" s="9"/>
      <c r="P31" s="83" t="s">
        <v>212</v>
      </c>
      <c r="S31" s="64">
        <v>40323</v>
      </c>
      <c r="T31" s="65" t="s">
        <v>1</v>
      </c>
      <c r="U31" s="58"/>
      <c r="V31" s="71">
        <v>7.9</v>
      </c>
      <c r="W31" s="71">
        <v>10.199999999999999</v>
      </c>
      <c r="X31" s="71">
        <v>6.7</v>
      </c>
      <c r="Y31" s="71">
        <v>9</v>
      </c>
      <c r="Z31" s="71">
        <v>9.1</v>
      </c>
      <c r="AA31" s="71">
        <v>8.6</v>
      </c>
      <c r="AB31" s="71">
        <v>10.8</v>
      </c>
      <c r="AC31" s="71">
        <v>10.1</v>
      </c>
      <c r="AD31" s="71">
        <v>9.1999999999999993</v>
      </c>
      <c r="AE31" s="71">
        <v>8.9</v>
      </c>
      <c r="AF31" s="71">
        <v>7.9</v>
      </c>
      <c r="AG31" s="71"/>
      <c r="AH31" s="71"/>
      <c r="AI31" s="71"/>
      <c r="AJ31" s="60"/>
      <c r="AK31" s="60"/>
      <c r="AL31" s="6"/>
    </row>
    <row r="32" spans="1:38" ht="15" customHeight="1">
      <c r="A32" s="9"/>
      <c r="B32" s="9" t="s">
        <v>192</v>
      </c>
      <c r="E32" s="93">
        <v>40743</v>
      </c>
      <c r="F32" s="86" t="s">
        <v>1</v>
      </c>
      <c r="G32" s="58"/>
      <c r="H32" s="4" t="s">
        <v>193</v>
      </c>
      <c r="I32" s="7" t="s">
        <v>227</v>
      </c>
      <c r="J32" s="18">
        <v>88</v>
      </c>
      <c r="K32" s="18">
        <v>89</v>
      </c>
      <c r="L32" s="18">
        <v>89</v>
      </c>
      <c r="M32" s="18">
        <f>SUM(J32:L32)</f>
        <v>266</v>
      </c>
      <c r="O32" s="41"/>
      <c r="P32" s="41"/>
      <c r="Q32" s="41"/>
      <c r="R32" s="17"/>
      <c r="S32" s="17"/>
      <c r="T32" s="17"/>
      <c r="U32" s="17"/>
      <c r="V32" s="17"/>
      <c r="W32" s="55"/>
      <c r="X32" s="55"/>
      <c r="Y32" s="55"/>
      <c r="Z32" s="55"/>
    </row>
    <row r="33" spans="1:38" ht="11.25" customHeight="1">
      <c r="A33" s="9"/>
      <c r="O33" s="96" t="s">
        <v>78</v>
      </c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</row>
    <row r="34" spans="1:38">
      <c r="A34" s="9">
        <v>7</v>
      </c>
      <c r="B34" s="101" t="s">
        <v>31</v>
      </c>
      <c r="C34" s="101"/>
      <c r="D34" s="101"/>
      <c r="F34" s="17"/>
      <c r="G34" s="17"/>
      <c r="H34" s="17"/>
      <c r="I34" s="17"/>
      <c r="J34" s="55">
        <f>SUM(J35:J36)</f>
        <v>184</v>
      </c>
      <c r="K34" s="55">
        <f>SUM(K35:K36)</f>
        <v>183</v>
      </c>
      <c r="L34" s="55">
        <f>SUM(L35:L36)</f>
        <v>175</v>
      </c>
      <c r="M34" s="55">
        <f>SUM(M35:M36)</f>
        <v>542</v>
      </c>
    </row>
    <row r="35" spans="1:38" ht="15" customHeight="1">
      <c r="A35" s="9"/>
      <c r="B35" s="83" t="s">
        <v>213</v>
      </c>
      <c r="E35" s="64">
        <v>39322</v>
      </c>
      <c r="F35" s="65" t="s">
        <v>83</v>
      </c>
      <c r="G35" s="58"/>
      <c r="H35" s="4" t="s">
        <v>25</v>
      </c>
      <c r="I35" s="7" t="s">
        <v>63</v>
      </c>
      <c r="J35" s="18">
        <v>92</v>
      </c>
      <c r="K35" s="18">
        <v>90</v>
      </c>
      <c r="L35" s="18">
        <v>88</v>
      </c>
      <c r="M35" s="18">
        <f>SUM(J35:L35)</f>
        <v>270</v>
      </c>
      <c r="O35" s="9"/>
      <c r="V35" s="34">
        <f>IF(V36&gt;V41,2,IF(V36&lt;V41,0,IF(V36=0,0,IF(V36=V41,1))))</f>
        <v>0</v>
      </c>
      <c r="W35" s="34">
        <f t="shared" ref="W35:AH35" si="8">IF(W36&gt;W41,2,IF(W36&lt;W41,0,IF(W36=0,0,IF(W36=W41,1))))</f>
        <v>0</v>
      </c>
      <c r="X35" s="34">
        <f t="shared" si="8"/>
        <v>2</v>
      </c>
      <c r="Y35" s="34">
        <f t="shared" si="8"/>
        <v>2</v>
      </c>
      <c r="Z35" s="34">
        <f t="shared" si="8"/>
        <v>2</v>
      </c>
      <c r="AA35" s="34">
        <f t="shared" si="8"/>
        <v>2</v>
      </c>
      <c r="AB35" s="34">
        <f t="shared" si="8"/>
        <v>0</v>
      </c>
      <c r="AC35" s="34">
        <f t="shared" si="8"/>
        <v>0</v>
      </c>
      <c r="AD35" s="34">
        <f t="shared" si="8"/>
        <v>2</v>
      </c>
      <c r="AE35" s="34">
        <f t="shared" si="8"/>
        <v>2</v>
      </c>
      <c r="AF35" s="34">
        <f t="shared" si="8"/>
        <v>0</v>
      </c>
      <c r="AG35" s="34">
        <f t="shared" si="8"/>
        <v>2</v>
      </c>
      <c r="AH35" s="34">
        <f t="shared" si="8"/>
        <v>2</v>
      </c>
      <c r="AI35" s="34"/>
      <c r="AJ35" s="34"/>
      <c r="AK35" s="34"/>
      <c r="AL35" s="6">
        <f>SUM(V35:AJ35)</f>
        <v>16</v>
      </c>
    </row>
    <row r="36" spans="1:38" ht="15" customHeight="1">
      <c r="A36" s="9"/>
      <c r="B36" s="83" t="s">
        <v>214</v>
      </c>
      <c r="E36" s="64">
        <v>40294</v>
      </c>
      <c r="F36" s="65" t="s">
        <v>1</v>
      </c>
      <c r="G36" s="58"/>
      <c r="H36" s="4" t="s">
        <v>25</v>
      </c>
      <c r="I36" s="7" t="s">
        <v>63</v>
      </c>
      <c r="J36" s="18">
        <v>92</v>
      </c>
      <c r="K36" s="18">
        <v>93</v>
      </c>
      <c r="L36" s="18">
        <v>87</v>
      </c>
      <c r="M36" s="18">
        <f>SUM(J36:L36)</f>
        <v>272</v>
      </c>
      <c r="V36" s="70">
        <f>SUM(V37:V38)</f>
        <v>17.600000000000001</v>
      </c>
      <c r="W36" s="70">
        <f t="shared" ref="W36:AH36" si="9">SUM(W37:W38)</f>
        <v>19.100000000000001</v>
      </c>
      <c r="X36" s="70">
        <f t="shared" si="9"/>
        <v>19.3</v>
      </c>
      <c r="Y36" s="70">
        <f t="shared" si="9"/>
        <v>19.100000000000001</v>
      </c>
      <c r="Z36" s="70">
        <f t="shared" si="9"/>
        <v>19.899999999999999</v>
      </c>
      <c r="AA36" s="70">
        <f t="shared" si="9"/>
        <v>19.600000000000001</v>
      </c>
      <c r="AB36" s="70">
        <f t="shared" si="9"/>
        <v>19.200000000000003</v>
      </c>
      <c r="AC36" s="70">
        <f t="shared" si="9"/>
        <v>18</v>
      </c>
      <c r="AD36" s="70">
        <f t="shared" si="9"/>
        <v>17.7</v>
      </c>
      <c r="AE36" s="70">
        <f t="shared" si="9"/>
        <v>20.6</v>
      </c>
      <c r="AF36" s="70">
        <f t="shared" si="9"/>
        <v>16.5</v>
      </c>
      <c r="AG36" s="70">
        <f t="shared" si="9"/>
        <v>19.299999999999997</v>
      </c>
      <c r="AH36" s="70">
        <f t="shared" si="9"/>
        <v>18.100000000000001</v>
      </c>
      <c r="AI36" s="70"/>
      <c r="AJ36" s="70"/>
      <c r="AK36" s="70"/>
    </row>
    <row r="37" spans="1:38" ht="11.25" customHeight="1">
      <c r="A37" s="9"/>
      <c r="B37" s="84"/>
      <c r="O37" s="9">
        <v>3</v>
      </c>
      <c r="P37" s="83" t="s">
        <v>207</v>
      </c>
      <c r="S37" s="64">
        <v>39652</v>
      </c>
      <c r="T37" s="65" t="s">
        <v>83</v>
      </c>
      <c r="U37" s="58"/>
      <c r="V37" s="71">
        <v>9.4</v>
      </c>
      <c r="W37" s="71">
        <v>10.4</v>
      </c>
      <c r="X37" s="71">
        <v>10.3</v>
      </c>
      <c r="Y37" s="71">
        <v>10</v>
      </c>
      <c r="Z37" s="71">
        <v>10.4</v>
      </c>
      <c r="AA37" s="71">
        <v>9.1999999999999993</v>
      </c>
      <c r="AB37" s="71">
        <v>9.8000000000000007</v>
      </c>
      <c r="AC37" s="71">
        <v>10.5</v>
      </c>
      <c r="AD37" s="71">
        <v>9.6999999999999993</v>
      </c>
      <c r="AE37" s="71">
        <v>10.5</v>
      </c>
      <c r="AF37" s="71">
        <v>10.4</v>
      </c>
      <c r="AG37" s="71">
        <v>9.1999999999999993</v>
      </c>
      <c r="AH37" s="71">
        <v>8.9</v>
      </c>
      <c r="AI37" s="68"/>
      <c r="AJ37" s="68"/>
      <c r="AK37" s="73"/>
    </row>
    <row r="38" spans="1:38">
      <c r="A38" s="9">
        <v>8</v>
      </c>
      <c r="B38" s="100" t="s">
        <v>75</v>
      </c>
      <c r="C38" s="100"/>
      <c r="D38" s="100"/>
      <c r="F38" s="17"/>
      <c r="G38" s="17"/>
      <c r="H38" s="17"/>
      <c r="I38" s="17"/>
      <c r="J38" s="55">
        <f>SUM(J39:J40)</f>
        <v>177</v>
      </c>
      <c r="K38" s="55">
        <f>SUM(K39:K40)</f>
        <v>175</v>
      </c>
      <c r="L38" s="55">
        <f>SUM(L39:L40)</f>
        <v>183</v>
      </c>
      <c r="M38" s="55">
        <f>SUM(M39:M40)</f>
        <v>535</v>
      </c>
      <c r="O38" s="9"/>
      <c r="P38" s="87" t="s">
        <v>208</v>
      </c>
      <c r="Q38" s="88"/>
      <c r="R38" s="88"/>
      <c r="S38" s="89">
        <v>39901</v>
      </c>
      <c r="T38" s="90" t="s">
        <v>83</v>
      </c>
      <c r="U38" s="91"/>
      <c r="V38" s="92">
        <v>8.1999999999999993</v>
      </c>
      <c r="W38" s="92">
        <v>8.6999999999999993</v>
      </c>
      <c r="X38" s="92">
        <v>9</v>
      </c>
      <c r="Y38" s="92">
        <v>9.1</v>
      </c>
      <c r="Z38" s="92">
        <v>9.5</v>
      </c>
      <c r="AA38" s="92">
        <v>10.4</v>
      </c>
      <c r="AB38" s="92">
        <v>9.4</v>
      </c>
      <c r="AC38" s="92">
        <v>7.5</v>
      </c>
      <c r="AD38" s="92">
        <v>8</v>
      </c>
      <c r="AE38" s="92">
        <v>10.1</v>
      </c>
      <c r="AF38" s="92">
        <v>6.1</v>
      </c>
      <c r="AG38" s="92">
        <v>10.1</v>
      </c>
      <c r="AH38" s="92">
        <v>9.1999999999999993</v>
      </c>
      <c r="AI38" s="68"/>
      <c r="AJ38" s="68"/>
      <c r="AK38" s="73"/>
    </row>
    <row r="39" spans="1:38" ht="15" customHeight="1">
      <c r="A39" s="9"/>
      <c r="B39" s="83" t="s">
        <v>215</v>
      </c>
      <c r="E39" s="64">
        <v>40863</v>
      </c>
      <c r="F39" s="65" t="s">
        <v>1</v>
      </c>
      <c r="G39" s="58"/>
      <c r="H39" s="4" t="s">
        <v>25</v>
      </c>
      <c r="I39" s="7" t="s">
        <v>63</v>
      </c>
      <c r="J39" s="18">
        <v>87</v>
      </c>
      <c r="K39" s="18">
        <v>81</v>
      </c>
      <c r="L39" s="18">
        <v>92</v>
      </c>
      <c r="M39" s="18">
        <f>SUM(J39:L39)</f>
        <v>260</v>
      </c>
      <c r="AJ39" s="36"/>
      <c r="AK39" s="36"/>
      <c r="AL39" s="6"/>
    </row>
    <row r="40" spans="1:38" ht="15" customHeight="1">
      <c r="A40" s="9"/>
      <c r="B40" s="83" t="s">
        <v>216</v>
      </c>
      <c r="E40" s="64">
        <v>40031</v>
      </c>
      <c r="F40" s="65" t="s">
        <v>32</v>
      </c>
      <c r="G40" s="58"/>
      <c r="H40" s="4" t="s">
        <v>25</v>
      </c>
      <c r="I40" s="7" t="s">
        <v>63</v>
      </c>
      <c r="J40" s="18">
        <v>90</v>
      </c>
      <c r="K40" s="18">
        <v>94</v>
      </c>
      <c r="L40" s="18">
        <v>91</v>
      </c>
      <c r="M40" s="18">
        <f>SUM(J40:L40)</f>
        <v>275</v>
      </c>
      <c r="P40" s="37"/>
      <c r="V40" s="34">
        <f>IF(V41&gt;V36,2,IF(V41&lt;V36,0,IF(V41=0,0,IF(V41=V36,1))))</f>
        <v>2</v>
      </c>
      <c r="W40" s="34">
        <f t="shared" ref="W40:AH40" si="10">IF(W41&gt;W36,2,IF(W41&lt;W36,0,IF(W41=0,0,IF(W41=W36,1))))</f>
        <v>2</v>
      </c>
      <c r="X40" s="34">
        <f t="shared" si="10"/>
        <v>0</v>
      </c>
      <c r="Y40" s="34">
        <f t="shared" si="10"/>
        <v>0</v>
      </c>
      <c r="Z40" s="34">
        <f t="shared" si="10"/>
        <v>0</v>
      </c>
      <c r="AA40" s="34">
        <f t="shared" si="10"/>
        <v>0</v>
      </c>
      <c r="AB40" s="34">
        <f t="shared" si="10"/>
        <v>2</v>
      </c>
      <c r="AC40" s="34">
        <f t="shared" si="10"/>
        <v>2</v>
      </c>
      <c r="AD40" s="34">
        <f t="shared" si="10"/>
        <v>0</v>
      </c>
      <c r="AE40" s="34">
        <f t="shared" si="10"/>
        <v>0</v>
      </c>
      <c r="AF40" s="34">
        <f t="shared" si="10"/>
        <v>2</v>
      </c>
      <c r="AG40" s="34">
        <f t="shared" si="10"/>
        <v>0</v>
      </c>
      <c r="AH40" s="34">
        <f t="shared" si="10"/>
        <v>0</v>
      </c>
      <c r="AI40" s="34"/>
      <c r="AJ40" s="34"/>
      <c r="AK40" s="34"/>
      <c r="AL40" s="6">
        <f>SUM(V40:AJ40)</f>
        <v>10</v>
      </c>
    </row>
    <row r="41" spans="1:38" ht="11.25" customHeight="1">
      <c r="A41" s="9"/>
      <c r="V41" s="67">
        <f>SUM(V42:V43)</f>
        <v>18.5</v>
      </c>
      <c r="W41" s="67">
        <f t="shared" ref="W41:AH41" si="11">SUM(W42:W43)</f>
        <v>20.7</v>
      </c>
      <c r="X41" s="67">
        <f t="shared" si="11"/>
        <v>17.600000000000001</v>
      </c>
      <c r="Y41" s="67">
        <f t="shared" si="11"/>
        <v>15.8</v>
      </c>
      <c r="Z41" s="67">
        <f t="shared" si="11"/>
        <v>17.100000000000001</v>
      </c>
      <c r="AA41" s="67">
        <f t="shared" si="11"/>
        <v>17.7</v>
      </c>
      <c r="AB41" s="67">
        <f t="shared" si="11"/>
        <v>19.399999999999999</v>
      </c>
      <c r="AC41" s="67">
        <f t="shared" si="11"/>
        <v>19</v>
      </c>
      <c r="AD41" s="67">
        <f t="shared" si="11"/>
        <v>15.5</v>
      </c>
      <c r="AE41" s="67">
        <f t="shared" si="11"/>
        <v>19.3</v>
      </c>
      <c r="AF41" s="67">
        <f t="shared" si="11"/>
        <v>19.5</v>
      </c>
      <c r="AG41" s="67">
        <f t="shared" si="11"/>
        <v>18.8</v>
      </c>
      <c r="AH41" s="67">
        <f t="shared" si="11"/>
        <v>16.8</v>
      </c>
      <c r="AI41" s="67"/>
      <c r="AJ41" s="67"/>
      <c r="AK41" s="72"/>
    </row>
    <row r="42" spans="1:38">
      <c r="A42" s="9">
        <v>9</v>
      </c>
      <c r="B42" s="101" t="s">
        <v>28</v>
      </c>
      <c r="C42" s="101"/>
      <c r="D42" s="101"/>
      <c r="F42" s="17"/>
      <c r="G42" s="17"/>
      <c r="H42" s="17"/>
      <c r="I42" s="17"/>
      <c r="J42" s="55">
        <f>SUM(J43:J44)</f>
        <v>179</v>
      </c>
      <c r="K42" s="55">
        <f>SUM(K43:K44)</f>
        <v>181</v>
      </c>
      <c r="L42" s="55">
        <f>SUM(L43:L44)</f>
        <v>174</v>
      </c>
      <c r="M42" s="55">
        <f>SUM(M43:M44)</f>
        <v>534</v>
      </c>
      <c r="O42" s="9">
        <v>6</v>
      </c>
      <c r="P42" s="6" t="s">
        <v>191</v>
      </c>
      <c r="S42" s="93">
        <v>38540</v>
      </c>
      <c r="T42" s="86" t="s">
        <v>83</v>
      </c>
      <c r="U42" s="58"/>
      <c r="V42" s="71">
        <v>9.9</v>
      </c>
      <c r="W42" s="71">
        <v>10.5</v>
      </c>
      <c r="X42" s="71">
        <v>7</v>
      </c>
      <c r="Y42" s="71">
        <v>6.7</v>
      </c>
      <c r="Z42" s="71">
        <v>7.6</v>
      </c>
      <c r="AA42" s="71">
        <v>8.6999999999999993</v>
      </c>
      <c r="AB42" s="71">
        <v>10.7</v>
      </c>
      <c r="AC42" s="71">
        <v>10</v>
      </c>
      <c r="AD42" s="71">
        <v>7.8</v>
      </c>
      <c r="AE42" s="71">
        <v>10.3</v>
      </c>
      <c r="AF42" s="71">
        <v>9.6</v>
      </c>
      <c r="AG42" s="71">
        <v>9.8000000000000007</v>
      </c>
      <c r="AH42" s="71">
        <v>7.2</v>
      </c>
      <c r="AI42" s="68"/>
      <c r="AJ42" s="68"/>
      <c r="AK42" s="72"/>
    </row>
    <row r="43" spans="1:38" ht="15" customHeight="1">
      <c r="A43" s="9"/>
      <c r="B43" s="6" t="s">
        <v>195</v>
      </c>
      <c r="E43" s="62">
        <v>41262</v>
      </c>
      <c r="F43" s="81" t="s">
        <v>1</v>
      </c>
      <c r="G43" s="58"/>
      <c r="H43" s="4" t="s">
        <v>193</v>
      </c>
      <c r="I43" s="7" t="s">
        <v>227</v>
      </c>
      <c r="J43" s="18">
        <v>89</v>
      </c>
      <c r="K43" s="18">
        <v>91</v>
      </c>
      <c r="L43" s="18">
        <v>87</v>
      </c>
      <c r="M43" s="18">
        <f>SUM(J43:L43)</f>
        <v>267</v>
      </c>
      <c r="O43" s="9"/>
      <c r="P43" s="9" t="s">
        <v>192</v>
      </c>
      <c r="S43" s="93">
        <v>40743</v>
      </c>
      <c r="T43" s="86" t="s">
        <v>1</v>
      </c>
      <c r="U43" s="58"/>
      <c r="V43" s="71">
        <v>8.6</v>
      </c>
      <c r="W43" s="71">
        <v>10.199999999999999</v>
      </c>
      <c r="X43" s="71">
        <v>10.6</v>
      </c>
      <c r="Y43" s="71">
        <v>9.1</v>
      </c>
      <c r="Z43" s="71">
        <v>9.5</v>
      </c>
      <c r="AA43" s="71">
        <v>9</v>
      </c>
      <c r="AB43" s="71">
        <v>8.6999999999999993</v>
      </c>
      <c r="AC43" s="71">
        <v>9</v>
      </c>
      <c r="AD43" s="71">
        <v>7.7</v>
      </c>
      <c r="AE43" s="71">
        <v>9</v>
      </c>
      <c r="AF43" s="71">
        <v>9.9</v>
      </c>
      <c r="AG43" s="71">
        <v>9</v>
      </c>
      <c r="AH43" s="71">
        <v>9.6</v>
      </c>
      <c r="AI43" s="68"/>
      <c r="AJ43" s="68"/>
      <c r="AK43" s="60"/>
      <c r="AL43" s="6"/>
    </row>
    <row r="44" spans="1:38" ht="15" customHeight="1">
      <c r="A44" s="9"/>
      <c r="B44" s="9" t="s">
        <v>196</v>
      </c>
      <c r="E44" s="62">
        <v>39857</v>
      </c>
      <c r="F44" s="81" t="s">
        <v>1</v>
      </c>
      <c r="G44" s="58"/>
      <c r="H44" s="4" t="s">
        <v>193</v>
      </c>
      <c r="I44" s="7" t="s">
        <v>227</v>
      </c>
      <c r="J44" s="18">
        <v>90</v>
      </c>
      <c r="K44" s="18">
        <v>90</v>
      </c>
      <c r="L44" s="18">
        <v>87</v>
      </c>
      <c r="M44" s="18">
        <f>SUM(J44:L44)</f>
        <v>267</v>
      </c>
    </row>
    <row r="45" spans="1:38">
      <c r="A45" s="9"/>
    </row>
    <row r="46" spans="1:38">
      <c r="B46" s="98" t="s">
        <v>64</v>
      </c>
      <c r="C46" s="98"/>
      <c r="D46" s="98"/>
      <c r="E46" s="98"/>
      <c r="F46" s="48"/>
      <c r="J46" s="6"/>
      <c r="L46" s="18"/>
      <c r="M46" s="18"/>
      <c r="P46" s="98" t="s">
        <v>64</v>
      </c>
      <c r="Q46" s="98"/>
      <c r="R46" s="98"/>
      <c r="S46" s="98"/>
    </row>
    <row r="47" spans="1:38">
      <c r="B47" s="98"/>
      <c r="C47" s="98"/>
      <c r="D47" s="98"/>
      <c r="E47" s="98"/>
      <c r="F47" s="48"/>
      <c r="J47" s="4"/>
      <c r="L47" s="18"/>
      <c r="M47" s="63" t="s">
        <v>51</v>
      </c>
      <c r="P47" s="98"/>
      <c r="Q47" s="98"/>
      <c r="R47" s="98"/>
      <c r="S47" s="98"/>
      <c r="AK47" s="63" t="s">
        <v>51</v>
      </c>
    </row>
    <row r="48" spans="1:38">
      <c r="B48" s="57"/>
      <c r="C48" s="57"/>
      <c r="D48" s="57"/>
      <c r="E48" s="57"/>
      <c r="F48" s="48"/>
      <c r="J48" s="4"/>
      <c r="L48" s="18"/>
      <c r="M48" s="58"/>
      <c r="P48" s="57"/>
      <c r="Q48" s="57"/>
      <c r="R48" s="57"/>
      <c r="S48" s="57"/>
      <c r="AJ48" s="61"/>
      <c r="AK48" s="58"/>
    </row>
    <row r="49" spans="1:38">
      <c r="B49" s="98" t="s">
        <v>65</v>
      </c>
      <c r="C49" s="98"/>
      <c r="D49" s="98"/>
      <c r="E49" s="98"/>
      <c r="F49" s="48"/>
      <c r="J49" s="4"/>
      <c r="L49" s="18"/>
      <c r="M49" s="63"/>
      <c r="P49" s="98" t="s">
        <v>65</v>
      </c>
      <c r="Q49" s="98"/>
      <c r="R49" s="98"/>
      <c r="S49" s="98"/>
      <c r="AK49" s="63"/>
    </row>
    <row r="50" spans="1:38">
      <c r="B50" s="98"/>
      <c r="C50" s="98"/>
      <c r="D50" s="98"/>
      <c r="E50" s="98"/>
      <c r="F50" s="48"/>
      <c r="J50" s="4"/>
      <c r="L50" s="18"/>
      <c r="M50" s="63" t="s">
        <v>3</v>
      </c>
      <c r="P50" s="98"/>
      <c r="Q50" s="98"/>
      <c r="R50" s="98"/>
      <c r="S50" s="98"/>
      <c r="AJ50" s="61"/>
      <c r="AK50" s="63" t="s">
        <v>3</v>
      </c>
    </row>
    <row r="51" spans="1:38">
      <c r="A51" s="15"/>
      <c r="B51" s="14"/>
      <c r="C51" s="14"/>
      <c r="D51" s="11"/>
      <c r="E51" s="13"/>
      <c r="F51" s="13"/>
      <c r="G51" s="11"/>
      <c r="H51" s="11"/>
      <c r="I51" s="11"/>
      <c r="J51" s="30"/>
      <c r="K51" s="30"/>
      <c r="L51" s="30"/>
      <c r="M51" s="30"/>
      <c r="N51" s="15"/>
      <c r="O51" s="15"/>
      <c r="P51" s="12"/>
      <c r="Q51" s="11"/>
      <c r="R51" s="11"/>
      <c r="S51" s="13"/>
      <c r="T51" s="13"/>
      <c r="U51" s="11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33"/>
      <c r="AG51" s="33"/>
      <c r="AH51" s="33"/>
      <c r="AI51" s="33"/>
      <c r="AJ51" s="33"/>
      <c r="AK51" s="33"/>
      <c r="AL51" s="38"/>
    </row>
    <row r="52" spans="1:38">
      <c r="B52" s="9"/>
      <c r="C52" s="9"/>
      <c r="E52" s="58"/>
      <c r="F52" s="58"/>
      <c r="J52" s="18"/>
      <c r="K52" s="18"/>
      <c r="L52" s="18"/>
      <c r="M52" s="18"/>
      <c r="N52" s="10" t="s">
        <v>41</v>
      </c>
      <c r="AL52" s="10" t="s">
        <v>4</v>
      </c>
    </row>
    <row r="53" spans="1:38" ht="15" customHeight="1">
      <c r="A53" s="97" t="s">
        <v>284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</row>
    <row r="54" spans="1:38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</row>
    <row r="55" spans="1:38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S55" s="86"/>
      <c r="T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</row>
    <row r="56" spans="1:38">
      <c r="A56" s="97" t="s">
        <v>71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</row>
    <row r="57" spans="1:38">
      <c r="A57" s="97" t="s">
        <v>80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</row>
    <row r="58" spans="1:38">
      <c r="A58" s="96" t="s">
        <v>26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</row>
    <row r="59" spans="1:38">
      <c r="A59" s="6" t="s">
        <v>47</v>
      </c>
      <c r="C59" s="58"/>
      <c r="D59" s="58"/>
      <c r="J59" s="4"/>
      <c r="K59" s="9"/>
      <c r="N59" s="10" t="s">
        <v>285</v>
      </c>
    </row>
    <row r="60" spans="1:38" ht="15" customHeight="1">
      <c r="A60" s="11" t="s">
        <v>73</v>
      </c>
      <c r="B60" s="12"/>
      <c r="C60" s="13"/>
      <c r="D60" s="13"/>
      <c r="E60" s="11"/>
      <c r="F60" s="11"/>
      <c r="G60" s="11"/>
      <c r="H60" s="11"/>
      <c r="I60" s="11"/>
      <c r="J60" s="11"/>
      <c r="K60" s="14"/>
      <c r="L60" s="15"/>
      <c r="M60" s="15"/>
      <c r="N60" s="16" t="s">
        <v>0</v>
      </c>
    </row>
    <row r="61" spans="1:38" ht="11.25" customHeight="1"/>
    <row r="62" spans="1:38">
      <c r="A62" s="9">
        <v>10</v>
      </c>
      <c r="B62" s="101" t="s">
        <v>37</v>
      </c>
      <c r="C62" s="101"/>
      <c r="D62" s="101"/>
      <c r="E62" s="17"/>
      <c r="F62" s="17"/>
      <c r="G62" s="17"/>
      <c r="H62" s="17"/>
      <c r="I62" s="17"/>
      <c r="J62" s="55">
        <f>SUM(J63:J64)</f>
        <v>177</v>
      </c>
      <c r="K62" s="55">
        <f>SUM(K63:K64)</f>
        <v>177</v>
      </c>
      <c r="L62" s="55">
        <f>SUM(L63:L64)</f>
        <v>177</v>
      </c>
      <c r="M62" s="55">
        <f>SUM(M63:M64)</f>
        <v>531</v>
      </c>
    </row>
    <row r="63" spans="1:38">
      <c r="A63" s="9"/>
      <c r="B63" s="83" t="s">
        <v>217</v>
      </c>
      <c r="E63" s="64">
        <v>41063</v>
      </c>
      <c r="F63" s="65" t="s">
        <v>1</v>
      </c>
      <c r="G63" s="58"/>
      <c r="H63" s="4" t="s">
        <v>25</v>
      </c>
      <c r="I63" s="7" t="s">
        <v>63</v>
      </c>
      <c r="J63" s="18">
        <v>91</v>
      </c>
      <c r="K63" s="18">
        <v>92</v>
      </c>
      <c r="L63" s="18">
        <v>87</v>
      </c>
      <c r="M63" s="18">
        <f>SUM(J63:L63)</f>
        <v>270</v>
      </c>
      <c r="N63" s="31"/>
    </row>
    <row r="64" spans="1:38" ht="15" customHeight="1">
      <c r="A64" s="9"/>
      <c r="B64" s="83" t="s">
        <v>218</v>
      </c>
      <c r="E64" s="64">
        <v>40767</v>
      </c>
      <c r="F64" s="65" t="s">
        <v>32</v>
      </c>
      <c r="G64" s="58"/>
      <c r="H64" s="4" t="s">
        <v>25</v>
      </c>
      <c r="I64" s="7" t="s">
        <v>63</v>
      </c>
      <c r="J64" s="18">
        <v>86</v>
      </c>
      <c r="K64" s="18">
        <v>85</v>
      </c>
      <c r="L64" s="18">
        <v>90</v>
      </c>
      <c r="M64" s="18">
        <f>SUM(J64:L64)</f>
        <v>261</v>
      </c>
    </row>
    <row r="65" spans="1:13" ht="11.25" customHeight="1">
      <c r="A65" s="9"/>
      <c r="B65" s="100"/>
      <c r="C65" s="100"/>
      <c r="D65" s="100"/>
      <c r="E65" s="17"/>
      <c r="F65" s="17"/>
      <c r="G65" s="17"/>
      <c r="H65" s="17"/>
      <c r="I65" s="17"/>
      <c r="J65" s="55"/>
      <c r="K65" s="55"/>
      <c r="L65" s="55"/>
      <c r="M65" s="55"/>
    </row>
    <row r="66" spans="1:13">
      <c r="A66" s="9">
        <v>11</v>
      </c>
      <c r="B66" s="100" t="s">
        <v>39</v>
      </c>
      <c r="C66" s="100"/>
      <c r="D66" s="100"/>
      <c r="E66" s="17"/>
      <c r="F66" s="17"/>
      <c r="G66" s="17"/>
      <c r="H66" s="17"/>
      <c r="I66" s="17"/>
      <c r="J66" s="55">
        <f>SUM(J67:J68)</f>
        <v>174</v>
      </c>
      <c r="K66" s="55">
        <f>SUM(K67:K68)</f>
        <v>178</v>
      </c>
      <c r="L66" s="55">
        <f>SUM(L67:L68)</f>
        <v>176</v>
      </c>
      <c r="M66" s="55">
        <f>SUM(M67:M68)</f>
        <v>528</v>
      </c>
    </row>
    <row r="67" spans="1:13">
      <c r="A67" s="9"/>
      <c r="B67" s="6" t="s">
        <v>198</v>
      </c>
      <c r="E67" s="62">
        <v>39815</v>
      </c>
      <c r="F67" s="81" t="s">
        <v>1</v>
      </c>
      <c r="G67" s="58"/>
      <c r="H67" s="4" t="s">
        <v>193</v>
      </c>
      <c r="I67" s="7" t="s">
        <v>227</v>
      </c>
      <c r="J67" s="18">
        <v>84</v>
      </c>
      <c r="K67" s="18">
        <v>89</v>
      </c>
      <c r="L67" s="18">
        <v>84</v>
      </c>
      <c r="M67" s="18">
        <f>SUM(J67:L67)</f>
        <v>257</v>
      </c>
    </row>
    <row r="68" spans="1:13" ht="15" customHeight="1">
      <c r="A68" s="9"/>
      <c r="B68" s="6" t="s">
        <v>199</v>
      </c>
      <c r="E68" s="62">
        <v>40673</v>
      </c>
      <c r="F68" s="81" t="s">
        <v>32</v>
      </c>
      <c r="G68" s="58"/>
      <c r="H68" s="4" t="s">
        <v>193</v>
      </c>
      <c r="I68" s="7" t="s">
        <v>227</v>
      </c>
      <c r="J68" s="18">
        <v>90</v>
      </c>
      <c r="K68" s="18">
        <v>89</v>
      </c>
      <c r="L68" s="18">
        <v>92</v>
      </c>
      <c r="M68" s="18">
        <f>SUM(J68:L68)</f>
        <v>271</v>
      </c>
    </row>
    <row r="69" spans="1:13" ht="11.25" customHeight="1">
      <c r="A69" s="9"/>
      <c r="B69" s="100"/>
      <c r="C69" s="100"/>
      <c r="D69" s="100"/>
      <c r="E69" s="17"/>
      <c r="F69" s="17"/>
      <c r="G69" s="17"/>
      <c r="H69" s="17"/>
      <c r="I69" s="17"/>
      <c r="J69" s="55"/>
      <c r="K69" s="55"/>
      <c r="L69" s="55"/>
      <c r="M69" s="55"/>
    </row>
    <row r="70" spans="1:13">
      <c r="A70" s="9">
        <v>12</v>
      </c>
      <c r="B70" s="100" t="s">
        <v>74</v>
      </c>
      <c r="C70" s="100"/>
      <c r="D70" s="100"/>
      <c r="E70" s="17"/>
      <c r="F70" s="17"/>
      <c r="G70" s="17"/>
      <c r="H70" s="17"/>
      <c r="I70" s="17"/>
      <c r="J70" s="55">
        <f>SUM(J71:J72)</f>
        <v>169</v>
      </c>
      <c r="K70" s="55">
        <f>SUM(K71:K72)</f>
        <v>176</v>
      </c>
      <c r="L70" s="55">
        <f>SUM(L71:L72)</f>
        <v>169</v>
      </c>
      <c r="M70" s="55">
        <f>SUM(M71:M72)</f>
        <v>514</v>
      </c>
    </row>
    <row r="71" spans="1:13">
      <c r="A71" s="9"/>
      <c r="B71" s="83" t="s">
        <v>219</v>
      </c>
      <c r="E71" s="64">
        <v>39686</v>
      </c>
      <c r="F71" s="65" t="s">
        <v>1</v>
      </c>
      <c r="G71" s="58"/>
      <c r="H71" s="4" t="s">
        <v>25</v>
      </c>
      <c r="I71" s="7" t="s">
        <v>63</v>
      </c>
      <c r="J71" s="18">
        <v>86</v>
      </c>
      <c r="K71" s="18">
        <v>91</v>
      </c>
      <c r="L71" s="18">
        <v>89</v>
      </c>
      <c r="M71" s="18">
        <f>SUM(J71:L71)</f>
        <v>266</v>
      </c>
    </row>
    <row r="72" spans="1:13" ht="15" customHeight="1">
      <c r="A72" s="9"/>
      <c r="B72" s="83" t="s">
        <v>220</v>
      </c>
      <c r="E72" s="64">
        <v>40532</v>
      </c>
      <c r="F72" s="65" t="s">
        <v>32</v>
      </c>
      <c r="G72" s="58"/>
      <c r="H72" s="4" t="s">
        <v>25</v>
      </c>
      <c r="I72" s="7" t="s">
        <v>63</v>
      </c>
      <c r="J72" s="18">
        <v>83</v>
      </c>
      <c r="K72" s="18">
        <v>85</v>
      </c>
      <c r="L72" s="18">
        <v>80</v>
      </c>
      <c r="M72" s="18">
        <f>SUM(J72:L72)</f>
        <v>248</v>
      </c>
    </row>
    <row r="73" spans="1:13" ht="11.25" customHeight="1">
      <c r="A73" s="9"/>
      <c r="B73" s="100"/>
      <c r="C73" s="100"/>
      <c r="D73" s="100"/>
      <c r="E73" s="17"/>
      <c r="F73" s="17"/>
      <c r="G73" s="17"/>
      <c r="H73" s="17"/>
      <c r="I73" s="17"/>
      <c r="J73" s="55"/>
      <c r="K73" s="55"/>
      <c r="L73" s="55"/>
      <c r="M73" s="55"/>
    </row>
    <row r="74" spans="1:13">
      <c r="A74" s="9">
        <v>13</v>
      </c>
      <c r="B74" s="100" t="s">
        <v>40</v>
      </c>
      <c r="C74" s="100"/>
      <c r="D74" s="100"/>
      <c r="E74" s="17"/>
      <c r="F74" s="17"/>
      <c r="G74" s="17"/>
      <c r="H74" s="17"/>
      <c r="I74" s="17"/>
      <c r="J74" s="55">
        <f>SUM(J75:J76)</f>
        <v>165</v>
      </c>
      <c r="K74" s="55">
        <f>SUM(K75:K76)</f>
        <v>173</v>
      </c>
      <c r="L74" s="55">
        <f>SUM(L75:L76)</f>
        <v>168</v>
      </c>
      <c r="M74" s="55">
        <f>SUM(M75:M76)</f>
        <v>506</v>
      </c>
    </row>
    <row r="75" spans="1:13">
      <c r="A75" s="9"/>
      <c r="B75" s="83" t="s">
        <v>221</v>
      </c>
      <c r="E75" s="64">
        <v>40735</v>
      </c>
      <c r="F75" s="65" t="s">
        <v>32</v>
      </c>
      <c r="G75" s="58"/>
      <c r="H75" s="4" t="s">
        <v>25</v>
      </c>
      <c r="I75" s="7" t="s">
        <v>63</v>
      </c>
      <c r="J75" s="18">
        <v>74</v>
      </c>
      <c r="K75" s="18">
        <v>85</v>
      </c>
      <c r="L75" s="18">
        <v>80</v>
      </c>
      <c r="M75" s="18">
        <f>SUM(J75:L75)</f>
        <v>239</v>
      </c>
    </row>
    <row r="76" spans="1:13">
      <c r="A76" s="9"/>
      <c r="B76" s="83" t="s">
        <v>222</v>
      </c>
      <c r="E76" s="64">
        <v>40722</v>
      </c>
      <c r="F76" s="65" t="s">
        <v>1</v>
      </c>
      <c r="G76" s="58"/>
      <c r="H76" s="4" t="s">
        <v>25</v>
      </c>
      <c r="I76" s="7" t="s">
        <v>63</v>
      </c>
      <c r="J76" s="18">
        <v>91</v>
      </c>
      <c r="K76" s="18">
        <v>88</v>
      </c>
      <c r="L76" s="18">
        <v>88</v>
      </c>
      <c r="M76" s="18">
        <f>SUM(J76:L76)</f>
        <v>267</v>
      </c>
    </row>
    <row r="77" spans="1:13" ht="11.25" customHeight="1">
      <c r="A77" s="9"/>
      <c r="B77" s="100"/>
      <c r="C77" s="100"/>
      <c r="D77" s="100"/>
      <c r="E77" s="17"/>
      <c r="F77" s="17"/>
      <c r="G77" s="17"/>
      <c r="H77" s="17"/>
      <c r="I77" s="17"/>
      <c r="J77" s="55"/>
      <c r="K77" s="55"/>
      <c r="L77" s="55"/>
      <c r="M77" s="55"/>
    </row>
    <row r="78" spans="1:13" ht="15" customHeight="1">
      <c r="A78" s="9">
        <v>14</v>
      </c>
      <c r="B78" s="100" t="s">
        <v>34</v>
      </c>
      <c r="C78" s="100"/>
      <c r="D78" s="100"/>
      <c r="E78" s="17"/>
      <c r="F78" s="17"/>
      <c r="G78" s="17"/>
      <c r="H78" s="17"/>
      <c r="I78" s="17"/>
      <c r="J78" s="79">
        <f>SUM(J79:J80)</f>
        <v>168</v>
      </c>
      <c r="K78" s="79">
        <f>SUM(K79:K80)</f>
        <v>164</v>
      </c>
      <c r="L78" s="79">
        <f>SUM(L79:L80)</f>
        <v>169</v>
      </c>
      <c r="M78" s="79">
        <f>SUM(M79:M80)</f>
        <v>501</v>
      </c>
    </row>
    <row r="79" spans="1:13">
      <c r="A79" s="9"/>
      <c r="B79" s="83" t="s">
        <v>223</v>
      </c>
      <c r="E79" s="64">
        <v>41493</v>
      </c>
      <c r="F79" s="65" t="s">
        <v>84</v>
      </c>
      <c r="G79" s="81"/>
      <c r="H79" s="4" t="s">
        <v>25</v>
      </c>
      <c r="I79" s="7" t="s">
        <v>63</v>
      </c>
      <c r="J79" s="18">
        <v>87</v>
      </c>
      <c r="K79" s="18">
        <v>78</v>
      </c>
      <c r="L79" s="18">
        <v>80</v>
      </c>
      <c r="M79" s="18">
        <f>SUM(J79:L79)</f>
        <v>245</v>
      </c>
    </row>
    <row r="80" spans="1:13">
      <c r="A80" s="9"/>
      <c r="B80" s="83" t="s">
        <v>224</v>
      </c>
      <c r="E80" s="64">
        <v>41057</v>
      </c>
      <c r="F80" s="65" t="s">
        <v>85</v>
      </c>
      <c r="G80" s="81"/>
      <c r="H80" s="4" t="s">
        <v>25</v>
      </c>
      <c r="I80" s="7" t="s">
        <v>63</v>
      </c>
      <c r="J80" s="18">
        <v>81</v>
      </c>
      <c r="K80" s="18">
        <v>86</v>
      </c>
      <c r="L80" s="18">
        <v>89</v>
      </c>
      <c r="M80" s="18">
        <f>SUM(J80:L80)</f>
        <v>256</v>
      </c>
    </row>
    <row r="81" spans="1:13" ht="11.25" customHeight="1">
      <c r="B81" s="84"/>
    </row>
    <row r="82" spans="1:13">
      <c r="A82" s="9">
        <v>15</v>
      </c>
      <c r="B82" s="100" t="s">
        <v>72</v>
      </c>
      <c r="C82" s="100"/>
      <c r="D82" s="100"/>
      <c r="E82" s="17"/>
      <c r="F82" s="17"/>
      <c r="G82" s="17"/>
      <c r="H82" s="17"/>
      <c r="I82" s="17"/>
      <c r="J82" s="55">
        <f>SUM(J83:J84)</f>
        <v>126</v>
      </c>
      <c r="K82" s="55">
        <f>SUM(K83:K84)</f>
        <v>137</v>
      </c>
      <c r="L82" s="55">
        <f>SUM(L83:L84)</f>
        <v>145</v>
      </c>
      <c r="M82" s="55">
        <f>SUM(M83:M84)</f>
        <v>408</v>
      </c>
    </row>
    <row r="83" spans="1:13">
      <c r="A83" s="9"/>
      <c r="B83" s="83" t="s">
        <v>225</v>
      </c>
      <c r="E83" s="64">
        <v>41482</v>
      </c>
      <c r="F83" s="65" t="s">
        <v>85</v>
      </c>
      <c r="G83" s="58"/>
      <c r="H83" s="4" t="s">
        <v>25</v>
      </c>
      <c r="I83" s="7" t="s">
        <v>63</v>
      </c>
      <c r="J83" s="18">
        <v>61</v>
      </c>
      <c r="K83" s="18">
        <v>63</v>
      </c>
      <c r="L83" s="18">
        <v>70</v>
      </c>
      <c r="M83" s="18">
        <f>SUM(J83:L83)</f>
        <v>194</v>
      </c>
    </row>
    <row r="84" spans="1:13">
      <c r="A84" s="9"/>
      <c r="B84" s="83" t="s">
        <v>226</v>
      </c>
      <c r="E84" s="64">
        <v>41462</v>
      </c>
      <c r="F84" s="65" t="s">
        <v>85</v>
      </c>
      <c r="G84" s="58"/>
      <c r="H84" s="4" t="s">
        <v>25</v>
      </c>
      <c r="I84" s="7" t="s">
        <v>63</v>
      </c>
      <c r="J84" s="18">
        <v>65</v>
      </c>
      <c r="K84" s="18">
        <v>74</v>
      </c>
      <c r="L84" s="18">
        <v>75</v>
      </c>
      <c r="M84" s="18">
        <f>SUM(J84:L84)</f>
        <v>214</v>
      </c>
    </row>
    <row r="98" spans="1:14">
      <c r="B98" s="98" t="s">
        <v>64</v>
      </c>
      <c r="C98" s="98"/>
      <c r="D98" s="98"/>
      <c r="E98" s="98"/>
      <c r="F98" s="48"/>
      <c r="J98" s="6"/>
      <c r="L98" s="18"/>
      <c r="M98" s="18"/>
    </row>
    <row r="99" spans="1:14">
      <c r="B99" s="98"/>
      <c r="C99" s="98"/>
      <c r="D99" s="98"/>
      <c r="E99" s="98"/>
      <c r="F99" s="48"/>
      <c r="J99" s="4"/>
      <c r="L99" s="18"/>
      <c r="M99" s="63" t="s">
        <v>51</v>
      </c>
    </row>
    <row r="100" spans="1:14">
      <c r="B100" s="57"/>
      <c r="C100" s="57"/>
      <c r="D100" s="57"/>
      <c r="E100" s="57"/>
      <c r="F100" s="48"/>
      <c r="J100" s="4"/>
      <c r="L100" s="18"/>
      <c r="M100" s="58"/>
    </row>
    <row r="101" spans="1:14">
      <c r="B101" s="98" t="s">
        <v>65</v>
      </c>
      <c r="C101" s="98"/>
      <c r="D101" s="98"/>
      <c r="E101" s="98"/>
      <c r="F101" s="48"/>
      <c r="J101" s="4"/>
      <c r="L101" s="18"/>
      <c r="M101" s="63"/>
    </row>
    <row r="102" spans="1:14">
      <c r="B102" s="98"/>
      <c r="C102" s="98"/>
      <c r="D102" s="98"/>
      <c r="E102" s="98"/>
      <c r="F102" s="48"/>
      <c r="J102" s="4"/>
      <c r="L102" s="18"/>
      <c r="M102" s="63" t="s">
        <v>3</v>
      </c>
    </row>
    <row r="103" spans="1:14">
      <c r="A103" s="15"/>
      <c r="B103" s="14"/>
      <c r="C103" s="14"/>
      <c r="D103" s="11"/>
      <c r="E103" s="13"/>
      <c r="F103" s="13"/>
      <c r="G103" s="11"/>
      <c r="H103" s="11"/>
      <c r="I103" s="11"/>
      <c r="J103" s="30"/>
      <c r="K103" s="30"/>
      <c r="L103" s="30"/>
      <c r="M103" s="30"/>
      <c r="N103" s="15"/>
    </row>
    <row r="104" spans="1:14">
      <c r="B104" s="9"/>
      <c r="C104" s="9"/>
      <c r="E104" s="58"/>
      <c r="F104" s="58"/>
      <c r="J104" s="18"/>
      <c r="K104" s="18"/>
      <c r="L104" s="18"/>
      <c r="M104" s="18"/>
      <c r="N104" s="10" t="s">
        <v>76</v>
      </c>
    </row>
  </sheetData>
  <mergeCells count="40">
    <mergeCell ref="B78:D78"/>
    <mergeCell ref="B82:D82"/>
    <mergeCell ref="B98:E99"/>
    <mergeCell ref="B101:E102"/>
    <mergeCell ref="B66:D66"/>
    <mergeCell ref="B69:D69"/>
    <mergeCell ref="B70:D70"/>
    <mergeCell ref="B73:D73"/>
    <mergeCell ref="B74:D74"/>
    <mergeCell ref="B77:D77"/>
    <mergeCell ref="B65:D65"/>
    <mergeCell ref="B38:D38"/>
    <mergeCell ref="B42:D42"/>
    <mergeCell ref="B46:E47"/>
    <mergeCell ref="P46:S47"/>
    <mergeCell ref="B49:E50"/>
    <mergeCell ref="P49:S50"/>
    <mergeCell ref="A56:N56"/>
    <mergeCell ref="A57:N57"/>
    <mergeCell ref="A58:N58"/>
    <mergeCell ref="B62:D62"/>
    <mergeCell ref="A53:N55"/>
    <mergeCell ref="B34:D34"/>
    <mergeCell ref="A6:N6"/>
    <mergeCell ref="O6:AL6"/>
    <mergeCell ref="O9:AL9"/>
    <mergeCell ref="B10:D10"/>
    <mergeCell ref="B14:D14"/>
    <mergeCell ref="B18:D18"/>
    <mergeCell ref="O21:AL21"/>
    <mergeCell ref="B22:D22"/>
    <mergeCell ref="B26:D26"/>
    <mergeCell ref="B30:D30"/>
    <mergeCell ref="O33:AL33"/>
    <mergeCell ref="A1:N3"/>
    <mergeCell ref="A4:N4"/>
    <mergeCell ref="O4:AL4"/>
    <mergeCell ref="A5:N5"/>
    <mergeCell ref="O5:AL5"/>
    <mergeCell ref="O1:AL3"/>
  </mergeCells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50"/>
  <sheetViews>
    <sheetView view="pageLayout" workbookViewId="0">
      <selection activeCell="G26" sqref="G26"/>
    </sheetView>
  </sheetViews>
  <sheetFormatPr defaultRowHeight="15"/>
  <cols>
    <col min="1" max="1" width="3" style="1" customWidth="1"/>
    <col min="2" max="2" width="18.42578125" style="1" customWidth="1"/>
    <col min="3" max="3" width="8.42578125" style="23" customWidth="1"/>
    <col min="4" max="4" width="6.28515625" style="23" customWidth="1"/>
    <col min="5" max="5" width="8.85546875" style="1" customWidth="1"/>
    <col min="6" max="6" width="10.85546875" style="24" customWidth="1"/>
    <col min="7" max="9" width="4.42578125" style="4" customWidth="1"/>
    <col min="10" max="10" width="5.85546875" style="17" customWidth="1"/>
    <col min="11" max="11" width="5.85546875" style="6" customWidth="1"/>
    <col min="12" max="12" width="6.5703125" style="1" customWidth="1"/>
  </cols>
  <sheetData>
    <row r="1" spans="1:12">
      <c r="A1" s="97" t="s">
        <v>87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>
      <c r="A4" s="96" t="s">
        <v>288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>
      <c r="A5" s="96" t="s">
        <v>80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2">
      <c r="A6" s="6" t="s">
        <v>289</v>
      </c>
      <c r="B6" s="2"/>
      <c r="C6" s="58"/>
      <c r="D6" s="5"/>
      <c r="E6" s="6"/>
      <c r="F6" s="7"/>
      <c r="L6" s="10" t="s">
        <v>290</v>
      </c>
    </row>
    <row r="7" spans="1:12">
      <c r="A7" s="11" t="s">
        <v>89</v>
      </c>
      <c r="B7" s="12"/>
      <c r="C7" s="13"/>
      <c r="D7" s="13"/>
      <c r="E7" s="20"/>
      <c r="F7" s="21"/>
      <c r="G7" s="11"/>
      <c r="H7" s="11"/>
      <c r="I7" s="11"/>
      <c r="J7" s="22"/>
      <c r="K7" s="20"/>
      <c r="L7" s="16" t="s">
        <v>0</v>
      </c>
    </row>
    <row r="8" spans="1:12">
      <c r="A8" s="9">
        <v>1</v>
      </c>
      <c r="B8" s="101" t="s">
        <v>275</v>
      </c>
      <c r="C8" s="107">
        <v>41335</v>
      </c>
      <c r="D8" s="108" t="s">
        <v>32</v>
      </c>
      <c r="E8" s="100" t="s">
        <v>25</v>
      </c>
      <c r="F8" s="106" t="s">
        <v>63</v>
      </c>
      <c r="G8" s="4">
        <v>90</v>
      </c>
      <c r="H8" s="4">
        <v>90</v>
      </c>
      <c r="I8" s="4">
        <v>90</v>
      </c>
      <c r="J8" s="17">
        <f t="shared" ref="J8:J23" si="0">SUM(G8:I8)</f>
        <v>270</v>
      </c>
    </row>
    <row r="9" spans="1:12">
      <c r="A9" s="9"/>
      <c r="B9" s="101"/>
      <c r="C9" s="103"/>
      <c r="D9" s="103"/>
      <c r="E9" s="100"/>
      <c r="F9" s="106"/>
      <c r="G9" s="4">
        <v>88</v>
      </c>
      <c r="H9" s="4">
        <v>87</v>
      </c>
      <c r="I9" s="4">
        <v>90</v>
      </c>
      <c r="J9" s="17">
        <f t="shared" si="0"/>
        <v>265</v>
      </c>
      <c r="K9" s="6">
        <f>SUM(J8:J9)</f>
        <v>535</v>
      </c>
      <c r="L9" s="5" t="s">
        <v>1</v>
      </c>
    </row>
    <row r="10" spans="1:12">
      <c r="A10" s="9">
        <v>2</v>
      </c>
      <c r="B10" s="101" t="s">
        <v>276</v>
      </c>
      <c r="C10" s="105">
        <v>40416</v>
      </c>
      <c r="D10" s="103" t="s">
        <v>1</v>
      </c>
      <c r="E10" s="100" t="s">
        <v>25</v>
      </c>
      <c r="F10" s="106" t="s">
        <v>63</v>
      </c>
      <c r="G10" s="4">
        <v>91</v>
      </c>
      <c r="H10" s="4">
        <v>92</v>
      </c>
      <c r="I10" s="4">
        <v>84</v>
      </c>
      <c r="J10" s="17">
        <f t="shared" si="0"/>
        <v>267</v>
      </c>
      <c r="L10" s="5"/>
    </row>
    <row r="11" spans="1:12">
      <c r="A11" s="9"/>
      <c r="B11" s="101"/>
      <c r="C11" s="103"/>
      <c r="D11" s="103"/>
      <c r="E11" s="100"/>
      <c r="F11" s="106"/>
      <c r="G11" s="4">
        <v>90</v>
      </c>
      <c r="H11" s="4">
        <v>86</v>
      </c>
      <c r="I11" s="4">
        <v>85</v>
      </c>
      <c r="J11" s="17">
        <f t="shared" si="0"/>
        <v>261</v>
      </c>
      <c r="K11" s="6">
        <f t="shared" ref="K11:K23" si="1">SUM(J10:J11)</f>
        <v>528</v>
      </c>
      <c r="L11" s="5" t="s">
        <v>86</v>
      </c>
    </row>
    <row r="12" spans="1:12">
      <c r="A12" s="9">
        <v>3</v>
      </c>
      <c r="B12" s="101" t="s">
        <v>277</v>
      </c>
      <c r="C12" s="105">
        <v>40652</v>
      </c>
      <c r="D12" s="103" t="s">
        <v>83</v>
      </c>
      <c r="E12" s="100" t="s">
        <v>25</v>
      </c>
      <c r="F12" s="106" t="s">
        <v>63</v>
      </c>
      <c r="G12" s="4">
        <v>79</v>
      </c>
      <c r="H12" s="4">
        <v>73</v>
      </c>
      <c r="I12" s="4">
        <v>89</v>
      </c>
      <c r="J12" s="17">
        <f t="shared" si="0"/>
        <v>241</v>
      </c>
      <c r="L12" s="5"/>
    </row>
    <row r="13" spans="1:12">
      <c r="A13" s="9"/>
      <c r="B13" s="101"/>
      <c r="C13" s="103"/>
      <c r="D13" s="103"/>
      <c r="E13" s="100"/>
      <c r="F13" s="106"/>
      <c r="G13" s="4">
        <v>84</v>
      </c>
      <c r="H13" s="4">
        <v>78</v>
      </c>
      <c r="I13" s="4">
        <v>90</v>
      </c>
      <c r="J13" s="17">
        <f t="shared" si="0"/>
        <v>252</v>
      </c>
      <c r="K13" s="6">
        <f t="shared" si="1"/>
        <v>493</v>
      </c>
      <c r="L13" s="5" t="s">
        <v>86</v>
      </c>
    </row>
    <row r="14" spans="1:12">
      <c r="A14" s="9">
        <v>4</v>
      </c>
      <c r="B14" s="101" t="s">
        <v>278</v>
      </c>
      <c r="C14" s="105">
        <v>40897</v>
      </c>
      <c r="D14" s="103" t="s">
        <v>1</v>
      </c>
      <c r="E14" s="100" t="s">
        <v>25</v>
      </c>
      <c r="F14" s="106" t="s">
        <v>63</v>
      </c>
      <c r="G14" s="4">
        <v>87</v>
      </c>
      <c r="H14" s="4">
        <v>82</v>
      </c>
      <c r="I14" s="4">
        <v>96</v>
      </c>
      <c r="J14" s="17">
        <f t="shared" si="0"/>
        <v>265</v>
      </c>
      <c r="L14" s="23"/>
    </row>
    <row r="15" spans="1:12">
      <c r="A15" s="9"/>
      <c r="B15" s="101"/>
      <c r="C15" s="103"/>
      <c r="D15" s="103"/>
      <c r="E15" s="100"/>
      <c r="F15" s="106"/>
      <c r="G15" s="4">
        <v>72</v>
      </c>
      <c r="H15" s="4">
        <v>77</v>
      </c>
      <c r="I15" s="4">
        <v>77</v>
      </c>
      <c r="J15" s="17">
        <f t="shared" si="0"/>
        <v>226</v>
      </c>
      <c r="K15" s="6">
        <f t="shared" si="1"/>
        <v>491</v>
      </c>
      <c r="L15" s="5" t="s">
        <v>86</v>
      </c>
    </row>
    <row r="16" spans="1:12">
      <c r="A16" s="9">
        <v>5</v>
      </c>
      <c r="B16" s="101" t="s">
        <v>279</v>
      </c>
      <c r="C16" s="105">
        <v>41089</v>
      </c>
      <c r="D16" s="103" t="s">
        <v>1</v>
      </c>
      <c r="E16" s="100" t="s">
        <v>25</v>
      </c>
      <c r="F16" s="106" t="s">
        <v>63</v>
      </c>
      <c r="G16" s="4">
        <v>71</v>
      </c>
      <c r="H16" s="4">
        <v>82</v>
      </c>
      <c r="I16" s="4">
        <v>83</v>
      </c>
      <c r="J16" s="17">
        <f t="shared" si="0"/>
        <v>236</v>
      </c>
      <c r="L16" s="5"/>
    </row>
    <row r="17" spans="1:12">
      <c r="A17" s="9"/>
      <c r="B17" s="101"/>
      <c r="C17" s="103"/>
      <c r="D17" s="103"/>
      <c r="E17" s="100"/>
      <c r="F17" s="106"/>
      <c r="G17" s="4">
        <v>78</v>
      </c>
      <c r="H17" s="4">
        <v>68</v>
      </c>
      <c r="I17" s="4">
        <v>78</v>
      </c>
      <c r="J17" s="17">
        <f t="shared" si="0"/>
        <v>224</v>
      </c>
      <c r="K17" s="6">
        <f t="shared" si="1"/>
        <v>460</v>
      </c>
      <c r="L17" s="5" t="s">
        <v>86</v>
      </c>
    </row>
    <row r="18" spans="1:12">
      <c r="A18" s="102">
        <v>6</v>
      </c>
      <c r="B18" s="98" t="s">
        <v>280</v>
      </c>
      <c r="C18" s="105">
        <v>40600</v>
      </c>
      <c r="D18" s="103" t="s">
        <v>32</v>
      </c>
      <c r="E18" s="100" t="s">
        <v>25</v>
      </c>
      <c r="F18" s="106" t="s">
        <v>63</v>
      </c>
      <c r="G18" s="4">
        <v>81</v>
      </c>
      <c r="H18" s="4">
        <v>82</v>
      </c>
      <c r="I18" s="4">
        <v>71</v>
      </c>
      <c r="J18" s="17">
        <f t="shared" si="0"/>
        <v>234</v>
      </c>
      <c r="L18" s="23"/>
    </row>
    <row r="19" spans="1:12">
      <c r="A19" s="102"/>
      <c r="B19" s="98"/>
      <c r="C19" s="103"/>
      <c r="D19" s="103"/>
      <c r="E19" s="100"/>
      <c r="F19" s="106"/>
      <c r="G19" s="4">
        <v>60</v>
      </c>
      <c r="H19" s="4">
        <v>77</v>
      </c>
      <c r="I19" s="4">
        <v>67</v>
      </c>
      <c r="J19" s="17">
        <f t="shared" si="0"/>
        <v>204</v>
      </c>
      <c r="K19" s="6">
        <f t="shared" si="1"/>
        <v>438</v>
      </c>
      <c r="L19" s="5" t="s">
        <v>86</v>
      </c>
    </row>
    <row r="20" spans="1:12">
      <c r="A20" s="9">
        <v>7</v>
      </c>
      <c r="B20" s="101" t="s">
        <v>281</v>
      </c>
      <c r="C20" s="105">
        <v>40822</v>
      </c>
      <c r="D20" s="103" t="s">
        <v>1</v>
      </c>
      <c r="E20" s="100" t="s">
        <v>25</v>
      </c>
      <c r="F20" s="106" t="s">
        <v>63</v>
      </c>
      <c r="G20" s="4">
        <v>79</v>
      </c>
      <c r="H20" s="4">
        <v>56</v>
      </c>
      <c r="I20" s="4">
        <v>84</v>
      </c>
      <c r="J20" s="17">
        <f t="shared" si="0"/>
        <v>219</v>
      </c>
      <c r="L20" s="5"/>
    </row>
    <row r="21" spans="1:12">
      <c r="A21" s="9"/>
      <c r="B21" s="101"/>
      <c r="C21" s="103"/>
      <c r="D21" s="103"/>
      <c r="E21" s="100"/>
      <c r="F21" s="106"/>
      <c r="G21" s="4">
        <v>76</v>
      </c>
      <c r="H21" s="4">
        <v>30</v>
      </c>
      <c r="I21" s="4">
        <v>45</v>
      </c>
      <c r="J21" s="17">
        <f t="shared" si="0"/>
        <v>151</v>
      </c>
      <c r="K21" s="6">
        <f t="shared" si="1"/>
        <v>370</v>
      </c>
      <c r="L21" s="5" t="s">
        <v>86</v>
      </c>
    </row>
    <row r="22" spans="1:12">
      <c r="A22" s="9">
        <v>8</v>
      </c>
      <c r="B22" s="101" t="s">
        <v>282</v>
      </c>
      <c r="C22" s="105">
        <v>40716</v>
      </c>
      <c r="D22" s="103" t="s">
        <v>84</v>
      </c>
      <c r="E22" s="100" t="s">
        <v>25</v>
      </c>
      <c r="F22" s="106" t="s">
        <v>63</v>
      </c>
      <c r="G22" s="4">
        <v>63</v>
      </c>
      <c r="H22" s="4">
        <v>78</v>
      </c>
      <c r="I22" s="4">
        <v>67</v>
      </c>
      <c r="J22" s="17">
        <f t="shared" si="0"/>
        <v>208</v>
      </c>
      <c r="L22" s="5"/>
    </row>
    <row r="23" spans="1:12">
      <c r="B23" s="101"/>
      <c r="C23" s="103"/>
      <c r="D23" s="103"/>
      <c r="E23" s="100"/>
      <c r="F23" s="106"/>
      <c r="G23" s="4">
        <v>50</v>
      </c>
      <c r="H23" s="4">
        <v>45</v>
      </c>
      <c r="I23" s="4">
        <v>43</v>
      </c>
      <c r="J23" s="17">
        <f t="shared" si="0"/>
        <v>138</v>
      </c>
      <c r="K23" s="6">
        <f t="shared" si="1"/>
        <v>346</v>
      </c>
      <c r="L23" s="5" t="s">
        <v>86</v>
      </c>
    </row>
    <row r="24" spans="1:12">
      <c r="A24" s="102"/>
      <c r="B24" s="101"/>
      <c r="C24" s="103"/>
      <c r="D24" s="103"/>
      <c r="E24" s="96"/>
      <c r="F24" s="104"/>
      <c r="L24" s="23"/>
    </row>
    <row r="25" spans="1:12">
      <c r="A25" s="102"/>
      <c r="B25" s="101"/>
      <c r="C25" s="103"/>
      <c r="D25" s="103"/>
      <c r="E25" s="96"/>
      <c r="F25" s="104"/>
      <c r="L25" s="5"/>
    </row>
    <row r="44" spans="2:14">
      <c r="B44" s="98" t="s">
        <v>64</v>
      </c>
      <c r="C44" s="98"/>
      <c r="D44" s="98"/>
      <c r="E44" s="98"/>
      <c r="F44" s="48"/>
      <c r="J44" s="6"/>
      <c r="K44" s="1"/>
      <c r="L44" s="18"/>
      <c r="M44" s="6"/>
      <c r="N44" s="86"/>
    </row>
    <row r="45" spans="2:14">
      <c r="B45" s="98"/>
      <c r="C45" s="98"/>
      <c r="D45" s="98"/>
      <c r="E45" s="98"/>
      <c r="F45" s="48"/>
      <c r="J45" s="4"/>
      <c r="K45" s="63" t="s">
        <v>51</v>
      </c>
    </row>
    <row r="46" spans="2:14">
      <c r="B46" s="85"/>
      <c r="C46" s="85"/>
      <c r="D46" s="85"/>
      <c r="E46" s="85"/>
      <c r="F46" s="48"/>
      <c r="J46" s="4"/>
      <c r="K46" s="86"/>
    </row>
    <row r="47" spans="2:14">
      <c r="B47" s="98" t="s">
        <v>65</v>
      </c>
      <c r="C47" s="98"/>
      <c r="D47" s="98"/>
      <c r="E47" s="98"/>
      <c r="F47" s="48"/>
      <c r="J47" s="4"/>
      <c r="K47" s="63"/>
    </row>
    <row r="48" spans="2:14">
      <c r="B48" s="98"/>
      <c r="C48" s="98"/>
      <c r="D48" s="98"/>
      <c r="E48" s="98"/>
      <c r="F48" s="48"/>
      <c r="J48" s="4"/>
      <c r="K48" s="63" t="s">
        <v>3</v>
      </c>
    </row>
    <row r="49" spans="1:12">
      <c r="A49" s="15"/>
      <c r="B49" s="14"/>
      <c r="C49" s="14"/>
      <c r="D49" s="11"/>
      <c r="E49" s="13"/>
      <c r="F49" s="13"/>
      <c r="G49" s="11"/>
      <c r="H49" s="11"/>
      <c r="I49" s="11"/>
      <c r="J49" s="30"/>
      <c r="K49" s="30"/>
      <c r="L49" s="15"/>
    </row>
    <row r="50" spans="1:12">
      <c r="B50" s="9"/>
      <c r="C50" s="9"/>
      <c r="D50" s="4"/>
      <c r="E50" s="86"/>
      <c r="F50" s="86"/>
      <c r="J50" s="18"/>
      <c r="K50" s="18"/>
      <c r="L50" s="10" t="s">
        <v>4</v>
      </c>
    </row>
  </sheetData>
  <mergeCells count="52">
    <mergeCell ref="E8:E9"/>
    <mergeCell ref="F8:F9"/>
    <mergeCell ref="A1:L3"/>
    <mergeCell ref="A4:L4"/>
    <mergeCell ref="A5:L5"/>
    <mergeCell ref="B8:B9"/>
    <mergeCell ref="C8:C9"/>
    <mergeCell ref="D8:D9"/>
    <mergeCell ref="B12:B13"/>
    <mergeCell ref="C12:C13"/>
    <mergeCell ref="D12:D13"/>
    <mergeCell ref="E12:E13"/>
    <mergeCell ref="F12:F13"/>
    <mergeCell ref="B10:B11"/>
    <mergeCell ref="C10:C11"/>
    <mergeCell ref="D10:D11"/>
    <mergeCell ref="E10:E11"/>
    <mergeCell ref="F10:F11"/>
    <mergeCell ref="F18:F19"/>
    <mergeCell ref="B14:B15"/>
    <mergeCell ref="C14:C15"/>
    <mergeCell ref="D14:D15"/>
    <mergeCell ref="E14:E15"/>
    <mergeCell ref="F14:F15"/>
    <mergeCell ref="B16:B17"/>
    <mergeCell ref="C16:C17"/>
    <mergeCell ref="D16:D17"/>
    <mergeCell ref="E16:E17"/>
    <mergeCell ref="F16:F17"/>
    <mergeCell ref="A18:A19"/>
    <mergeCell ref="B18:B19"/>
    <mergeCell ref="C18:C19"/>
    <mergeCell ref="D18:D19"/>
    <mergeCell ref="E18:E19"/>
    <mergeCell ref="F24:F25"/>
    <mergeCell ref="B20:B21"/>
    <mergeCell ref="C20:C21"/>
    <mergeCell ref="D20:D21"/>
    <mergeCell ref="E20:E21"/>
    <mergeCell ref="F20:F21"/>
    <mergeCell ref="B22:B23"/>
    <mergeCell ref="C22:C23"/>
    <mergeCell ref="D22:D23"/>
    <mergeCell ref="E22:E23"/>
    <mergeCell ref="F22:F23"/>
    <mergeCell ref="B44:E45"/>
    <mergeCell ref="B47:E48"/>
    <mergeCell ref="A24:A25"/>
    <mergeCell ref="B24:B25"/>
    <mergeCell ref="C24:C25"/>
    <mergeCell ref="D24:D25"/>
    <mergeCell ref="E24:E2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44"/>
  <sheetViews>
    <sheetView view="pageLayout" workbookViewId="0">
      <selection activeCell="I40" sqref="I40"/>
    </sheetView>
  </sheetViews>
  <sheetFormatPr defaultRowHeight="15"/>
  <cols>
    <col min="1" max="1" width="2.7109375" style="1" customWidth="1"/>
    <col min="2" max="2" width="22.42578125" style="2" customWidth="1"/>
    <col min="3" max="3" width="8.85546875" style="58" customWidth="1"/>
    <col min="4" max="4" width="6.28515625" style="58" customWidth="1"/>
    <col min="5" max="5" width="9.140625" style="6"/>
    <col min="6" max="6" width="14.5703125" style="7" customWidth="1"/>
    <col min="7" max="8" width="3.7109375" style="4" customWidth="1"/>
    <col min="9" max="9" width="5.85546875" style="6" customWidth="1"/>
    <col min="10" max="10" width="6.42578125" style="58" customWidth="1"/>
  </cols>
  <sheetData>
    <row r="1" spans="1:10" ht="15" customHeight="1">
      <c r="A1" s="97" t="s">
        <v>87</v>
      </c>
      <c r="B1" s="97"/>
      <c r="C1" s="97"/>
      <c r="D1" s="97"/>
      <c r="E1" s="97"/>
      <c r="F1" s="97"/>
      <c r="G1" s="97"/>
      <c r="H1" s="97"/>
      <c r="I1" s="97"/>
      <c r="J1" s="97"/>
    </row>
    <row r="2" spans="1:10">
      <c r="A2" s="97"/>
      <c r="B2" s="97"/>
      <c r="C2" s="97"/>
      <c r="D2" s="97"/>
      <c r="E2" s="97"/>
      <c r="F2" s="97"/>
      <c r="G2" s="97"/>
      <c r="H2" s="97"/>
      <c r="I2" s="97"/>
      <c r="J2" s="97"/>
    </row>
    <row r="3" spans="1:10">
      <c r="A3" s="97"/>
      <c r="B3" s="97"/>
      <c r="C3" s="97"/>
      <c r="D3" s="97"/>
      <c r="E3" s="97"/>
      <c r="F3" s="97"/>
      <c r="G3" s="97"/>
      <c r="H3" s="97"/>
      <c r="I3" s="97"/>
      <c r="J3" s="97"/>
    </row>
    <row r="4" spans="1:10">
      <c r="A4" s="96" t="s">
        <v>79</v>
      </c>
      <c r="B4" s="96"/>
      <c r="C4" s="96"/>
      <c r="D4" s="96"/>
      <c r="E4" s="96"/>
      <c r="F4" s="96"/>
      <c r="G4" s="96"/>
      <c r="H4" s="96"/>
      <c r="I4" s="96"/>
      <c r="J4" s="96"/>
    </row>
    <row r="5" spans="1:10">
      <c r="A5" s="96" t="s">
        <v>80</v>
      </c>
      <c r="B5" s="96"/>
      <c r="C5" s="96"/>
      <c r="D5" s="96"/>
      <c r="E5" s="96"/>
      <c r="F5" s="96"/>
      <c r="G5" s="96"/>
      <c r="H5" s="96"/>
      <c r="I5" s="96"/>
      <c r="J5" s="96"/>
    </row>
    <row r="6" spans="1:10">
      <c r="A6" s="59" t="s">
        <v>81</v>
      </c>
      <c r="J6" s="10" t="s">
        <v>82</v>
      </c>
    </row>
    <row r="7" spans="1:10">
      <c r="A7" s="11" t="s">
        <v>89</v>
      </c>
      <c r="B7" s="12"/>
      <c r="C7" s="13"/>
      <c r="D7" s="13"/>
      <c r="E7" s="20"/>
      <c r="F7" s="21"/>
      <c r="G7" s="11"/>
      <c r="H7" s="11"/>
      <c r="I7" s="20"/>
      <c r="J7" s="16" t="s">
        <v>24</v>
      </c>
    </row>
    <row r="8" spans="1:10" ht="23.25">
      <c r="A8" s="9">
        <v>1</v>
      </c>
      <c r="B8" s="82" t="s">
        <v>269</v>
      </c>
      <c r="C8" s="64">
        <v>41099</v>
      </c>
      <c r="D8" s="65" t="s">
        <v>84</v>
      </c>
      <c r="E8" s="6" t="s">
        <v>25</v>
      </c>
      <c r="F8" s="7" t="s">
        <v>63</v>
      </c>
      <c r="G8" s="4">
        <v>76</v>
      </c>
      <c r="H8" s="4">
        <v>52</v>
      </c>
      <c r="I8" s="6">
        <f t="shared" ref="I8:I18" si="0">SUM(G8:H8)</f>
        <v>128</v>
      </c>
      <c r="J8" s="58" t="s">
        <v>86</v>
      </c>
    </row>
    <row r="9" spans="1:10" ht="23.25">
      <c r="A9" s="9">
        <v>2</v>
      </c>
      <c r="B9" s="82" t="s">
        <v>267</v>
      </c>
      <c r="C9" s="64">
        <v>40701</v>
      </c>
      <c r="D9" s="65" t="s">
        <v>84</v>
      </c>
      <c r="E9" s="6" t="s">
        <v>25</v>
      </c>
      <c r="F9" s="7" t="s">
        <v>63</v>
      </c>
      <c r="G9" s="4">
        <v>60</v>
      </c>
      <c r="H9" s="4">
        <v>53</v>
      </c>
      <c r="I9" s="6">
        <f t="shared" si="0"/>
        <v>113</v>
      </c>
      <c r="J9" s="86" t="s">
        <v>86</v>
      </c>
    </row>
    <row r="10" spans="1:10" ht="23.25">
      <c r="A10" s="9">
        <v>3</v>
      </c>
      <c r="B10" s="82" t="s">
        <v>268</v>
      </c>
      <c r="C10" s="64">
        <v>40740</v>
      </c>
      <c r="D10" s="65" t="s">
        <v>84</v>
      </c>
      <c r="E10" s="6" t="s">
        <v>25</v>
      </c>
      <c r="F10" s="7" t="s">
        <v>63</v>
      </c>
      <c r="G10" s="4">
        <v>47</v>
      </c>
      <c r="H10" s="4">
        <v>60</v>
      </c>
      <c r="I10" s="6">
        <f t="shared" si="0"/>
        <v>107</v>
      </c>
      <c r="J10" s="86" t="s">
        <v>86</v>
      </c>
    </row>
    <row r="11" spans="1:10" ht="23.25">
      <c r="A11" s="9">
        <v>4</v>
      </c>
      <c r="B11" s="82" t="s">
        <v>272</v>
      </c>
      <c r="C11" s="64">
        <v>41232</v>
      </c>
      <c r="D11" s="65" t="s">
        <v>159</v>
      </c>
      <c r="E11" s="6" t="s">
        <v>25</v>
      </c>
      <c r="F11" s="7" t="s">
        <v>63</v>
      </c>
      <c r="G11" s="4">
        <v>48</v>
      </c>
      <c r="H11" s="4">
        <v>56</v>
      </c>
      <c r="I11" s="6">
        <f t="shared" si="0"/>
        <v>104</v>
      </c>
      <c r="J11" s="86" t="s">
        <v>86</v>
      </c>
    </row>
    <row r="12" spans="1:10" ht="23.25">
      <c r="A12" s="9">
        <v>5</v>
      </c>
      <c r="B12" s="82" t="s">
        <v>273</v>
      </c>
      <c r="C12" s="64">
        <v>40693</v>
      </c>
      <c r="D12" s="65" t="s">
        <v>32</v>
      </c>
      <c r="E12" s="6" t="s">
        <v>25</v>
      </c>
      <c r="F12" s="7" t="s">
        <v>63</v>
      </c>
      <c r="G12" s="4">
        <v>42</v>
      </c>
      <c r="H12" s="4">
        <v>45</v>
      </c>
      <c r="I12" s="6">
        <f t="shared" si="0"/>
        <v>87</v>
      </c>
      <c r="J12" s="86" t="s">
        <v>86</v>
      </c>
    </row>
    <row r="13" spans="1:10" ht="23.25">
      <c r="A13" s="9">
        <v>6</v>
      </c>
      <c r="B13" s="82" t="s">
        <v>264</v>
      </c>
      <c r="C13" s="64">
        <v>41024</v>
      </c>
      <c r="D13" s="65" t="s">
        <v>159</v>
      </c>
      <c r="E13" s="6" t="s">
        <v>25</v>
      </c>
      <c r="F13" s="7" t="s">
        <v>63</v>
      </c>
      <c r="G13" s="4">
        <v>44</v>
      </c>
      <c r="H13" s="4">
        <v>43</v>
      </c>
      <c r="I13" s="6">
        <f t="shared" si="0"/>
        <v>87</v>
      </c>
      <c r="J13" s="86" t="s">
        <v>86</v>
      </c>
    </row>
    <row r="14" spans="1:10" ht="23.25">
      <c r="A14" s="9">
        <v>7</v>
      </c>
      <c r="B14" s="82" t="s">
        <v>265</v>
      </c>
      <c r="C14" s="64">
        <v>41134</v>
      </c>
      <c r="D14" s="65" t="s">
        <v>159</v>
      </c>
      <c r="E14" s="6" t="s">
        <v>25</v>
      </c>
      <c r="F14" s="7" t="s">
        <v>63</v>
      </c>
      <c r="G14" s="4">
        <v>40</v>
      </c>
      <c r="H14" s="4">
        <v>45</v>
      </c>
      <c r="I14" s="6">
        <f t="shared" si="0"/>
        <v>85</v>
      </c>
      <c r="J14" s="86" t="s">
        <v>86</v>
      </c>
    </row>
    <row r="15" spans="1:10" ht="23.25">
      <c r="A15" s="9">
        <v>8</v>
      </c>
      <c r="B15" s="82" t="s">
        <v>270</v>
      </c>
      <c r="C15" s="64">
        <v>40553</v>
      </c>
      <c r="D15" s="65" t="s">
        <v>84</v>
      </c>
      <c r="E15" s="6" t="s">
        <v>25</v>
      </c>
      <c r="F15" s="7" t="s">
        <v>63</v>
      </c>
      <c r="G15" s="4">
        <v>32</v>
      </c>
      <c r="H15" s="4">
        <v>33</v>
      </c>
      <c r="I15" s="6">
        <f t="shared" si="0"/>
        <v>65</v>
      </c>
      <c r="J15" s="86" t="s">
        <v>86</v>
      </c>
    </row>
    <row r="16" spans="1:10" ht="23.25">
      <c r="A16" s="9">
        <v>9</v>
      </c>
      <c r="B16" s="82" t="s">
        <v>266</v>
      </c>
      <c r="C16" s="64">
        <v>41646</v>
      </c>
      <c r="D16" s="65" t="s">
        <v>159</v>
      </c>
      <c r="E16" s="6" t="s">
        <v>25</v>
      </c>
      <c r="F16" s="7" t="s">
        <v>63</v>
      </c>
      <c r="G16" s="4">
        <v>30</v>
      </c>
      <c r="H16" s="4">
        <v>30</v>
      </c>
      <c r="I16" s="6">
        <f t="shared" si="0"/>
        <v>60</v>
      </c>
      <c r="J16" s="86" t="s">
        <v>86</v>
      </c>
    </row>
    <row r="17" spans="1:10" ht="23.25">
      <c r="A17" s="9">
        <v>10</v>
      </c>
      <c r="B17" s="82" t="s">
        <v>271</v>
      </c>
      <c r="C17" s="64">
        <v>41885</v>
      </c>
      <c r="D17" s="65" t="s">
        <v>159</v>
      </c>
      <c r="E17" s="6" t="s">
        <v>25</v>
      </c>
      <c r="F17" s="7" t="s">
        <v>63</v>
      </c>
      <c r="G17" s="4">
        <v>25</v>
      </c>
      <c r="H17" s="4">
        <v>27</v>
      </c>
      <c r="I17" s="6">
        <f t="shared" si="0"/>
        <v>52</v>
      </c>
      <c r="J17" s="86" t="s">
        <v>86</v>
      </c>
    </row>
    <row r="18" spans="1:10" ht="23.25">
      <c r="A18" s="9">
        <v>11</v>
      </c>
      <c r="B18" s="41" t="s">
        <v>274</v>
      </c>
      <c r="C18" s="62">
        <v>40584</v>
      </c>
      <c r="D18" s="58" t="s">
        <v>159</v>
      </c>
      <c r="E18" s="6" t="s">
        <v>25</v>
      </c>
      <c r="G18" s="4">
        <v>21</v>
      </c>
      <c r="H18" s="4">
        <v>17</v>
      </c>
      <c r="I18" s="6">
        <f t="shared" si="0"/>
        <v>38</v>
      </c>
      <c r="J18" s="86" t="s">
        <v>86</v>
      </c>
    </row>
    <row r="20" spans="1:10">
      <c r="A20" s="9"/>
    </row>
    <row r="21" spans="1:10">
      <c r="A21" s="9"/>
      <c r="B21" s="41"/>
    </row>
    <row r="22" spans="1:10">
      <c r="A22" s="9"/>
    </row>
    <row r="23" spans="1:10">
      <c r="A23" s="9"/>
      <c r="B23" s="41"/>
    </row>
    <row r="24" spans="1:10">
      <c r="A24" s="9"/>
      <c r="B24" s="3"/>
    </row>
    <row r="25" spans="1:10">
      <c r="A25" s="9"/>
      <c r="B25" s="3"/>
    </row>
    <row r="26" spans="1:10">
      <c r="A26" s="9"/>
      <c r="B26" s="3"/>
    </row>
    <row r="27" spans="1:10">
      <c r="A27" s="9"/>
      <c r="B27" s="3"/>
    </row>
    <row r="28" spans="1:10">
      <c r="A28" s="9"/>
      <c r="B28" s="3"/>
    </row>
    <row r="29" spans="1:10">
      <c r="A29" s="9"/>
      <c r="B29" s="3"/>
    </row>
    <row r="37" spans="1:10">
      <c r="A37" s="9"/>
      <c r="B37" s="3"/>
    </row>
    <row r="38" spans="1:10">
      <c r="B38" s="98" t="s">
        <v>64</v>
      </c>
      <c r="C38" s="98"/>
      <c r="D38" s="98"/>
      <c r="E38" s="98"/>
      <c r="F38" s="48"/>
      <c r="I38" s="4"/>
      <c r="J38" s="6"/>
    </row>
    <row r="39" spans="1:10">
      <c r="B39" s="98"/>
      <c r="C39" s="98"/>
      <c r="D39" s="98"/>
      <c r="E39" s="98"/>
      <c r="F39" s="48"/>
      <c r="I39" s="63" t="s">
        <v>51</v>
      </c>
      <c r="J39" s="1"/>
    </row>
    <row r="40" spans="1:10">
      <c r="B40" s="57"/>
      <c r="C40" s="57"/>
      <c r="D40" s="57"/>
      <c r="E40" s="57"/>
      <c r="F40" s="48"/>
      <c r="I40" s="58"/>
      <c r="J40" s="1"/>
    </row>
    <row r="41" spans="1:10">
      <c r="B41" s="98" t="s">
        <v>65</v>
      </c>
      <c r="C41" s="98"/>
      <c r="D41" s="98"/>
      <c r="E41" s="98"/>
      <c r="F41" s="48"/>
      <c r="I41" s="63"/>
      <c r="J41" s="1"/>
    </row>
    <row r="42" spans="1:10">
      <c r="B42" s="98"/>
      <c r="C42" s="98"/>
      <c r="D42" s="98"/>
      <c r="E42" s="98"/>
      <c r="F42" s="48"/>
      <c r="I42" s="63" t="s">
        <v>3</v>
      </c>
      <c r="J42" s="1"/>
    </row>
    <row r="43" spans="1:10">
      <c r="A43" s="15"/>
      <c r="B43" s="39"/>
      <c r="C43" s="13"/>
      <c r="D43" s="13"/>
      <c r="E43" s="20"/>
      <c r="F43" s="76"/>
      <c r="G43" s="11"/>
      <c r="H43" s="11"/>
      <c r="I43" s="20"/>
      <c r="J43" s="15"/>
    </row>
    <row r="44" spans="1:10">
      <c r="B44" s="3"/>
      <c r="F44" s="48"/>
      <c r="J44" s="10" t="s">
        <v>4</v>
      </c>
    </row>
  </sheetData>
  <sortState ref="B8:I19">
    <sortCondition descending="1" ref="I8"/>
  </sortState>
  <mergeCells count="5">
    <mergeCell ref="A4:J4"/>
    <mergeCell ref="A5:J5"/>
    <mergeCell ref="B38:E39"/>
    <mergeCell ref="B41:E42"/>
    <mergeCell ref="A1:J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29"/>
  <sheetViews>
    <sheetView tabSelected="1" view="pageLayout" workbookViewId="0">
      <selection activeCell="D32" sqref="D32"/>
    </sheetView>
  </sheetViews>
  <sheetFormatPr defaultRowHeight="15"/>
  <cols>
    <col min="1" max="1" width="3" customWidth="1"/>
    <col min="2" max="2" width="18.28515625" customWidth="1"/>
    <col min="3" max="3" width="16.28515625" customWidth="1"/>
    <col min="4" max="4" width="13.140625" customWidth="1"/>
    <col min="5" max="5" width="9.7109375" customWidth="1"/>
    <col min="6" max="6" width="24.42578125" customWidth="1"/>
  </cols>
  <sheetData>
    <row r="1" spans="1:6" ht="15" customHeight="1">
      <c r="A1" s="109" t="s">
        <v>92</v>
      </c>
      <c r="B1" s="109"/>
      <c r="C1" s="109"/>
      <c r="D1" s="109"/>
      <c r="E1" s="109"/>
      <c r="F1" s="109"/>
    </row>
    <row r="2" spans="1:6">
      <c r="A2" s="109"/>
      <c r="B2" s="109"/>
      <c r="C2" s="109"/>
      <c r="D2" s="109"/>
      <c r="E2" s="109"/>
      <c r="F2" s="109"/>
    </row>
    <row r="3" spans="1:6">
      <c r="A3" s="109"/>
      <c r="B3" s="109"/>
      <c r="C3" s="109"/>
      <c r="D3" s="109"/>
      <c r="E3" s="109"/>
      <c r="F3" s="109"/>
    </row>
    <row r="4" spans="1:6">
      <c r="A4" s="109"/>
      <c r="B4" s="109"/>
      <c r="C4" s="109"/>
      <c r="D4" s="109"/>
      <c r="E4" s="109"/>
      <c r="F4" s="109"/>
    </row>
    <row r="5" spans="1:6">
      <c r="A5" s="77" t="s">
        <v>89</v>
      </c>
      <c r="B5" s="25"/>
      <c r="C5" s="25"/>
      <c r="D5" s="25"/>
      <c r="E5" s="25"/>
      <c r="F5" s="26" t="s">
        <v>0</v>
      </c>
    </row>
    <row r="6" spans="1:6">
      <c r="A6" s="27" t="s">
        <v>5</v>
      </c>
      <c r="B6" s="27" t="s">
        <v>6</v>
      </c>
      <c r="C6" s="27" t="s">
        <v>7</v>
      </c>
      <c r="D6" s="27" t="s">
        <v>8</v>
      </c>
      <c r="E6" s="27" t="s">
        <v>9</v>
      </c>
      <c r="F6" s="27" t="s">
        <v>10</v>
      </c>
    </row>
    <row r="7" spans="1:6">
      <c r="A7" s="28">
        <v>1</v>
      </c>
      <c r="B7" s="28" t="s">
        <v>23</v>
      </c>
      <c r="C7" s="28" t="s">
        <v>51</v>
      </c>
      <c r="D7" s="44">
        <v>1984</v>
      </c>
      <c r="E7" s="29" t="s">
        <v>1</v>
      </c>
      <c r="F7" s="29" t="s">
        <v>53</v>
      </c>
    </row>
    <row r="8" spans="1:6">
      <c r="A8" s="28">
        <v>2</v>
      </c>
      <c r="B8" s="28" t="s">
        <v>11</v>
      </c>
      <c r="C8" s="28" t="s">
        <v>3</v>
      </c>
      <c r="D8" s="29">
        <v>1995</v>
      </c>
      <c r="E8" s="29" t="s">
        <v>1</v>
      </c>
      <c r="F8" s="29" t="s">
        <v>49</v>
      </c>
    </row>
    <row r="9" spans="1:6">
      <c r="A9" s="28">
        <v>3</v>
      </c>
      <c r="B9" s="28" t="s">
        <v>12</v>
      </c>
      <c r="C9" s="28" t="s">
        <v>16</v>
      </c>
      <c r="D9" s="29">
        <v>1970</v>
      </c>
      <c r="E9" s="29" t="s">
        <v>1</v>
      </c>
      <c r="F9" s="29" t="s">
        <v>49</v>
      </c>
    </row>
    <row r="10" spans="1:6">
      <c r="A10" s="28">
        <v>4</v>
      </c>
      <c r="B10" s="28" t="s">
        <v>97</v>
      </c>
      <c r="C10" s="28" t="s">
        <v>13</v>
      </c>
      <c r="D10" s="29">
        <v>1967</v>
      </c>
      <c r="E10" s="29" t="s">
        <v>14</v>
      </c>
      <c r="F10" s="29" t="s">
        <v>48</v>
      </c>
    </row>
    <row r="11" spans="1:6">
      <c r="A11" s="28">
        <v>5</v>
      </c>
      <c r="B11" s="28" t="s">
        <v>18</v>
      </c>
      <c r="C11" s="28" t="s">
        <v>17</v>
      </c>
      <c r="D11" s="29">
        <v>1957</v>
      </c>
      <c r="E11" s="29" t="s">
        <v>1</v>
      </c>
      <c r="F11" s="29" t="s">
        <v>49</v>
      </c>
    </row>
    <row r="12" spans="1:6">
      <c r="A12" s="28">
        <v>6</v>
      </c>
      <c r="B12" s="28" t="s">
        <v>18</v>
      </c>
      <c r="C12" s="28" t="s">
        <v>15</v>
      </c>
      <c r="D12" s="29">
        <v>1983</v>
      </c>
      <c r="E12" s="29" t="s">
        <v>1</v>
      </c>
      <c r="F12" s="29" t="s">
        <v>49</v>
      </c>
    </row>
    <row r="13" spans="1:6">
      <c r="A13" s="28">
        <v>7</v>
      </c>
      <c r="B13" s="28" t="s">
        <v>18</v>
      </c>
      <c r="C13" s="28" t="s">
        <v>20</v>
      </c>
      <c r="D13" s="29">
        <v>1972</v>
      </c>
      <c r="E13" s="29" t="s">
        <v>1</v>
      </c>
      <c r="F13" s="29" t="s">
        <v>49</v>
      </c>
    </row>
    <row r="14" spans="1:6">
      <c r="A14" s="28">
        <v>8</v>
      </c>
      <c r="B14" s="28" t="s">
        <v>18</v>
      </c>
      <c r="C14" s="28" t="s">
        <v>287</v>
      </c>
      <c r="D14" s="29">
        <v>1968</v>
      </c>
      <c r="E14" s="29" t="s">
        <v>1</v>
      </c>
      <c r="F14" s="29" t="s">
        <v>49</v>
      </c>
    </row>
    <row r="15" spans="1:6">
      <c r="A15" s="28">
        <v>9</v>
      </c>
      <c r="B15" s="28" t="s">
        <v>98</v>
      </c>
      <c r="C15" s="28" t="s">
        <v>19</v>
      </c>
      <c r="D15" s="29">
        <v>1948</v>
      </c>
      <c r="E15" s="29" t="s">
        <v>1</v>
      </c>
      <c r="F15" s="29" t="s">
        <v>102</v>
      </c>
    </row>
    <row r="16" spans="1:6">
      <c r="A16" s="28">
        <v>10</v>
      </c>
      <c r="B16" s="28" t="s">
        <v>99</v>
      </c>
      <c r="C16" s="28" t="s">
        <v>2</v>
      </c>
      <c r="D16" s="29">
        <v>1965</v>
      </c>
      <c r="E16" s="29" t="s">
        <v>1</v>
      </c>
      <c r="F16" s="29" t="s">
        <v>102</v>
      </c>
    </row>
    <row r="17" spans="1:6">
      <c r="A17" s="28">
        <v>11</v>
      </c>
      <c r="B17" s="28" t="s">
        <v>98</v>
      </c>
      <c r="C17" s="28" t="s">
        <v>42</v>
      </c>
      <c r="D17" s="29">
        <v>1951</v>
      </c>
      <c r="E17" s="29" t="s">
        <v>1</v>
      </c>
      <c r="F17" s="29" t="s">
        <v>49</v>
      </c>
    </row>
    <row r="18" spans="1:6">
      <c r="A18" s="28">
        <v>12</v>
      </c>
      <c r="B18" s="28" t="s">
        <v>99</v>
      </c>
      <c r="C18" s="28" t="s">
        <v>52</v>
      </c>
      <c r="D18" s="44">
        <v>2002</v>
      </c>
      <c r="E18" s="29" t="s">
        <v>1</v>
      </c>
      <c r="F18" s="29" t="s">
        <v>103</v>
      </c>
    </row>
    <row r="19" spans="1:6">
      <c r="A19" s="28">
        <v>13</v>
      </c>
      <c r="B19" s="28" t="s">
        <v>100</v>
      </c>
      <c r="C19" s="28" t="s">
        <v>21</v>
      </c>
      <c r="D19" s="29">
        <v>1961</v>
      </c>
      <c r="E19" s="29" t="s">
        <v>32</v>
      </c>
      <c r="F19" s="29" t="s">
        <v>50</v>
      </c>
    </row>
    <row r="20" spans="1:6">
      <c r="A20" s="28">
        <v>14</v>
      </c>
      <c r="B20" s="28" t="s">
        <v>100</v>
      </c>
      <c r="C20" s="28" t="s">
        <v>22</v>
      </c>
      <c r="D20" s="29">
        <v>1980</v>
      </c>
      <c r="E20" s="29" t="s">
        <v>32</v>
      </c>
      <c r="F20" s="29" t="s">
        <v>50</v>
      </c>
    </row>
    <row r="21" spans="1:6">
      <c r="A21" s="28">
        <v>15</v>
      </c>
      <c r="B21" s="28" t="s">
        <v>100</v>
      </c>
      <c r="C21" s="28" t="s">
        <v>93</v>
      </c>
      <c r="D21" s="29">
        <v>1957</v>
      </c>
      <c r="E21" s="29" t="s">
        <v>96</v>
      </c>
      <c r="F21" s="29" t="s">
        <v>86</v>
      </c>
    </row>
    <row r="22" spans="1:6">
      <c r="A22" s="28">
        <v>16</v>
      </c>
      <c r="B22" s="28" t="s">
        <v>100</v>
      </c>
      <c r="C22" s="42" t="s">
        <v>94</v>
      </c>
      <c r="D22" s="43">
        <v>1954</v>
      </c>
      <c r="E22" s="29" t="s">
        <v>96</v>
      </c>
      <c r="F22" s="29" t="s">
        <v>86</v>
      </c>
    </row>
    <row r="23" spans="1:6">
      <c r="A23" s="28">
        <v>17</v>
      </c>
      <c r="B23" s="28" t="s">
        <v>101</v>
      </c>
      <c r="C23" s="28" t="s">
        <v>95</v>
      </c>
      <c r="D23" s="44">
        <v>2005</v>
      </c>
      <c r="E23" s="44" t="s">
        <v>96</v>
      </c>
      <c r="F23" s="29" t="s">
        <v>86</v>
      </c>
    </row>
    <row r="24" spans="1:6">
      <c r="A24" s="8"/>
      <c r="C24" s="45"/>
      <c r="D24" s="46"/>
      <c r="E24" s="46"/>
      <c r="F24" s="46"/>
    </row>
    <row r="25" spans="1:6">
      <c r="A25" s="8"/>
      <c r="B25" s="110" t="s">
        <v>64</v>
      </c>
      <c r="C25" s="110"/>
      <c r="D25" s="110"/>
      <c r="E25" s="110"/>
      <c r="F25" s="8"/>
    </row>
    <row r="26" spans="1:6">
      <c r="B26" s="110"/>
      <c r="C26" s="110"/>
      <c r="D26" s="110"/>
      <c r="E26" s="110"/>
      <c r="F26" s="94" t="s">
        <v>51</v>
      </c>
    </row>
    <row r="27" spans="1:6">
      <c r="B27" s="78"/>
      <c r="C27" s="78"/>
      <c r="D27" s="78"/>
      <c r="E27" s="78"/>
      <c r="F27" s="95"/>
    </row>
    <row r="28" spans="1:6">
      <c r="B28" s="110" t="s">
        <v>65</v>
      </c>
      <c r="C28" s="110"/>
      <c r="D28" s="110"/>
      <c r="E28" s="110"/>
      <c r="F28" s="95"/>
    </row>
    <row r="29" spans="1:6">
      <c r="B29" s="110"/>
      <c r="C29" s="110"/>
      <c r="D29" s="110"/>
      <c r="E29" s="110"/>
      <c r="F29" s="95" t="s">
        <v>3</v>
      </c>
    </row>
  </sheetData>
  <mergeCells count="3">
    <mergeCell ref="A1:F4"/>
    <mergeCell ref="B25:E26"/>
    <mergeCell ref="B28:E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0"/>
  <sheetViews>
    <sheetView view="pageLayout" topLeftCell="A4" workbookViewId="0">
      <selection activeCell="C19" sqref="C19"/>
    </sheetView>
  </sheetViews>
  <sheetFormatPr defaultRowHeight="15"/>
  <cols>
    <col min="1" max="1" width="2.7109375" style="9" customWidth="1"/>
    <col min="2" max="2" width="21.140625" style="3" customWidth="1"/>
    <col min="3" max="3" width="8.5703125" style="47" customWidth="1"/>
    <col min="4" max="4" width="6.28515625" style="47" customWidth="1"/>
    <col min="5" max="5" width="9.140625" style="6"/>
    <col min="6" max="6" width="14.7109375" style="7" customWidth="1"/>
    <col min="7" max="10" width="3.28515625" style="4" customWidth="1"/>
    <col min="11" max="11" width="5.85546875" style="6" customWidth="1"/>
    <col min="12" max="12" width="5.42578125" style="47" customWidth="1"/>
    <col min="13" max="20" width="9.140625" style="1"/>
  </cols>
  <sheetData>
    <row r="1" spans="1:12">
      <c r="A1" s="97" t="s">
        <v>87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>
      <c r="A4" s="96" t="s">
        <v>55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>
      <c r="A5" s="96" t="s">
        <v>90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2">
      <c r="A6" s="6" t="s">
        <v>54</v>
      </c>
      <c r="C6" s="58"/>
      <c r="D6" s="58"/>
      <c r="L6" s="10" t="s">
        <v>45</v>
      </c>
    </row>
    <row r="7" spans="1:12">
      <c r="A7" s="11" t="s">
        <v>89</v>
      </c>
      <c r="B7" s="39"/>
      <c r="C7" s="13"/>
      <c r="D7" s="13"/>
      <c r="E7" s="20"/>
      <c r="F7" s="21"/>
      <c r="G7" s="11"/>
      <c r="H7" s="11"/>
      <c r="I7" s="11"/>
      <c r="J7" s="11"/>
      <c r="K7" s="20"/>
      <c r="L7" s="16" t="s">
        <v>0</v>
      </c>
    </row>
    <row r="8" spans="1:12" ht="23.25">
      <c r="A8" s="9">
        <v>1</v>
      </c>
      <c r="B8" s="82" t="s">
        <v>246</v>
      </c>
      <c r="C8" s="64">
        <v>39901</v>
      </c>
      <c r="D8" s="65" t="s">
        <v>83</v>
      </c>
      <c r="E8" s="6" t="s">
        <v>25</v>
      </c>
      <c r="F8" s="7" t="s">
        <v>63</v>
      </c>
      <c r="G8" s="4">
        <v>93</v>
      </c>
      <c r="H8" s="4">
        <v>91</v>
      </c>
      <c r="I8" s="4">
        <v>93</v>
      </c>
      <c r="J8" s="4">
        <v>94</v>
      </c>
      <c r="K8" s="6">
        <f t="shared" ref="K8:K25" si="0">SUM(G8:J8)</f>
        <v>371</v>
      </c>
      <c r="L8" s="47" t="s">
        <v>83</v>
      </c>
    </row>
    <row r="9" spans="1:12" ht="24">
      <c r="A9" s="9">
        <v>2</v>
      </c>
      <c r="B9" s="3" t="s">
        <v>259</v>
      </c>
      <c r="C9" s="62">
        <v>38540</v>
      </c>
      <c r="D9" s="86" t="s">
        <v>83</v>
      </c>
      <c r="E9" s="6" t="s">
        <v>193</v>
      </c>
      <c r="F9" s="7" t="s">
        <v>227</v>
      </c>
      <c r="G9" s="4">
        <v>92</v>
      </c>
      <c r="H9" s="4">
        <v>94</v>
      </c>
      <c r="I9" s="4">
        <v>92</v>
      </c>
      <c r="J9" s="4">
        <v>92</v>
      </c>
      <c r="K9" s="6">
        <f t="shared" si="0"/>
        <v>370</v>
      </c>
      <c r="L9" s="47" t="s">
        <v>83</v>
      </c>
    </row>
    <row r="10" spans="1:12" ht="23.25">
      <c r="A10" s="9">
        <v>3</v>
      </c>
      <c r="B10" s="82" t="s">
        <v>248</v>
      </c>
      <c r="C10" s="64">
        <v>40323</v>
      </c>
      <c r="D10" s="65" t="s">
        <v>1</v>
      </c>
      <c r="E10" s="6" t="s">
        <v>25</v>
      </c>
      <c r="F10" s="7" t="s">
        <v>63</v>
      </c>
      <c r="G10" s="4">
        <v>90</v>
      </c>
      <c r="H10" s="4">
        <v>93</v>
      </c>
      <c r="I10" s="4">
        <v>92</v>
      </c>
      <c r="J10" s="4">
        <v>92</v>
      </c>
      <c r="K10" s="6">
        <f t="shared" si="0"/>
        <v>367</v>
      </c>
      <c r="L10" s="47" t="s">
        <v>1</v>
      </c>
    </row>
    <row r="11" spans="1:12" ht="23.25">
      <c r="A11" s="9">
        <v>4</v>
      </c>
      <c r="B11" s="82" t="s">
        <v>251</v>
      </c>
      <c r="C11" s="64">
        <v>40767</v>
      </c>
      <c r="D11" s="65" t="s">
        <v>32</v>
      </c>
      <c r="E11" s="6" t="s">
        <v>25</v>
      </c>
      <c r="F11" s="7" t="s">
        <v>63</v>
      </c>
      <c r="G11" s="4">
        <v>94</v>
      </c>
      <c r="H11" s="4">
        <v>90</v>
      </c>
      <c r="I11" s="4">
        <v>91</v>
      </c>
      <c r="J11" s="4">
        <v>92</v>
      </c>
      <c r="K11" s="6">
        <f t="shared" si="0"/>
        <v>367</v>
      </c>
      <c r="L11" s="47" t="s">
        <v>1</v>
      </c>
    </row>
    <row r="12" spans="1:12" ht="23.25">
      <c r="A12" s="9">
        <v>5</v>
      </c>
      <c r="B12" s="82" t="s">
        <v>245</v>
      </c>
      <c r="C12" s="64">
        <v>40070</v>
      </c>
      <c r="D12" s="65" t="s">
        <v>1</v>
      </c>
      <c r="E12" s="6" t="s">
        <v>25</v>
      </c>
      <c r="F12" s="7" t="s">
        <v>63</v>
      </c>
      <c r="G12" s="4">
        <v>89</v>
      </c>
      <c r="H12" s="4">
        <v>93</v>
      </c>
      <c r="I12" s="4">
        <v>91</v>
      </c>
      <c r="J12" s="4">
        <v>93</v>
      </c>
      <c r="K12" s="6">
        <f t="shared" si="0"/>
        <v>366</v>
      </c>
      <c r="L12" s="86" t="s">
        <v>1</v>
      </c>
    </row>
    <row r="13" spans="1:12" ht="23.25">
      <c r="A13" s="9">
        <v>6</v>
      </c>
      <c r="B13" s="82" t="s">
        <v>247</v>
      </c>
      <c r="C13" s="64">
        <v>40629</v>
      </c>
      <c r="D13" s="65" t="s">
        <v>1</v>
      </c>
      <c r="E13" s="6" t="s">
        <v>25</v>
      </c>
      <c r="F13" s="7" t="s">
        <v>63</v>
      </c>
      <c r="G13" s="4">
        <v>90</v>
      </c>
      <c r="H13" s="4">
        <v>91</v>
      </c>
      <c r="I13" s="4">
        <v>88</v>
      </c>
      <c r="J13" s="4">
        <v>92</v>
      </c>
      <c r="K13" s="6">
        <f t="shared" si="0"/>
        <v>361</v>
      </c>
      <c r="L13" s="86" t="s">
        <v>1</v>
      </c>
    </row>
    <row r="14" spans="1:12" ht="23.25">
      <c r="A14" s="9">
        <v>7</v>
      </c>
      <c r="B14" s="82" t="s">
        <v>253</v>
      </c>
      <c r="C14" s="64">
        <v>39682</v>
      </c>
      <c r="D14" s="65" t="s">
        <v>83</v>
      </c>
      <c r="E14" s="6" t="s">
        <v>25</v>
      </c>
      <c r="F14" s="7" t="s">
        <v>63</v>
      </c>
      <c r="G14" s="4">
        <v>92</v>
      </c>
      <c r="H14" s="4">
        <v>90</v>
      </c>
      <c r="I14" s="4">
        <v>89</v>
      </c>
      <c r="J14" s="4">
        <v>89</v>
      </c>
      <c r="K14" s="6">
        <f t="shared" si="0"/>
        <v>360</v>
      </c>
      <c r="L14" s="86" t="s">
        <v>1</v>
      </c>
    </row>
    <row r="15" spans="1:12" ht="23.25">
      <c r="A15" s="9">
        <v>8</v>
      </c>
      <c r="B15" s="82" t="s">
        <v>255</v>
      </c>
      <c r="C15" s="64">
        <v>40196</v>
      </c>
      <c r="D15" s="65" t="s">
        <v>83</v>
      </c>
      <c r="E15" s="6" t="s">
        <v>25</v>
      </c>
      <c r="F15" s="7" t="s">
        <v>63</v>
      </c>
      <c r="G15" s="4">
        <v>91</v>
      </c>
      <c r="H15" s="4">
        <v>89</v>
      </c>
      <c r="I15" s="4">
        <v>90</v>
      </c>
      <c r="J15" s="4">
        <v>88</v>
      </c>
      <c r="K15" s="6">
        <f t="shared" si="0"/>
        <v>358</v>
      </c>
      <c r="L15" s="86" t="s">
        <v>1</v>
      </c>
    </row>
    <row r="16" spans="1:12" ht="23.25">
      <c r="A16" s="9">
        <v>9</v>
      </c>
      <c r="B16" s="82" t="s">
        <v>254</v>
      </c>
      <c r="C16" s="64">
        <v>39996</v>
      </c>
      <c r="D16" s="65" t="s">
        <v>1</v>
      </c>
      <c r="E16" s="6" t="s">
        <v>25</v>
      </c>
      <c r="F16" s="7" t="s">
        <v>63</v>
      </c>
      <c r="G16" s="4">
        <v>87</v>
      </c>
      <c r="H16" s="4">
        <v>91</v>
      </c>
      <c r="I16" s="4">
        <v>88</v>
      </c>
      <c r="J16" s="4">
        <v>90</v>
      </c>
      <c r="K16" s="6">
        <f t="shared" si="0"/>
        <v>356</v>
      </c>
      <c r="L16" s="47" t="s">
        <v>32</v>
      </c>
    </row>
    <row r="17" spans="1:12" ht="23.25">
      <c r="A17" s="9">
        <v>10</v>
      </c>
      <c r="B17" s="82" t="s">
        <v>256</v>
      </c>
      <c r="C17" s="64">
        <v>38736</v>
      </c>
      <c r="D17" s="65" t="s">
        <v>83</v>
      </c>
      <c r="E17" s="6" t="s">
        <v>25</v>
      </c>
      <c r="F17" s="7" t="s">
        <v>63</v>
      </c>
      <c r="G17" s="4">
        <v>91</v>
      </c>
      <c r="H17" s="4">
        <v>88</v>
      </c>
      <c r="I17" s="4">
        <v>89</v>
      </c>
      <c r="J17" s="4">
        <v>88</v>
      </c>
      <c r="K17" s="6">
        <f t="shared" si="0"/>
        <v>356</v>
      </c>
      <c r="L17" s="86" t="s">
        <v>32</v>
      </c>
    </row>
    <row r="18" spans="1:12" ht="23.25">
      <c r="A18" s="9">
        <v>11</v>
      </c>
      <c r="B18" s="82" t="s">
        <v>249</v>
      </c>
      <c r="C18" s="64">
        <v>39322</v>
      </c>
      <c r="D18" s="65" t="s">
        <v>83</v>
      </c>
      <c r="E18" s="6" t="s">
        <v>25</v>
      </c>
      <c r="F18" s="7" t="s">
        <v>63</v>
      </c>
      <c r="G18" s="4">
        <v>89</v>
      </c>
      <c r="H18" s="4">
        <v>95</v>
      </c>
      <c r="I18" s="4">
        <v>86</v>
      </c>
      <c r="J18" s="4">
        <v>85</v>
      </c>
      <c r="K18" s="6">
        <f t="shared" si="0"/>
        <v>355</v>
      </c>
      <c r="L18" s="86" t="s">
        <v>32</v>
      </c>
    </row>
    <row r="19" spans="1:12" ht="23.25">
      <c r="A19" s="9">
        <v>12</v>
      </c>
      <c r="B19" s="82" t="s">
        <v>250</v>
      </c>
      <c r="C19" s="64">
        <v>40863</v>
      </c>
      <c r="D19" s="65" t="s">
        <v>1</v>
      </c>
      <c r="E19" s="6" t="s">
        <v>25</v>
      </c>
      <c r="F19" s="7" t="s">
        <v>63</v>
      </c>
      <c r="G19" s="4">
        <v>90</v>
      </c>
      <c r="H19" s="4">
        <v>88</v>
      </c>
      <c r="I19" s="4">
        <v>89</v>
      </c>
      <c r="J19" s="4">
        <v>87</v>
      </c>
      <c r="K19" s="6">
        <f t="shared" si="0"/>
        <v>354</v>
      </c>
      <c r="L19" s="86" t="s">
        <v>32</v>
      </c>
    </row>
    <row r="20" spans="1:12" ht="23.25">
      <c r="A20" s="9">
        <v>13</v>
      </c>
      <c r="B20" s="82" t="s">
        <v>257</v>
      </c>
      <c r="C20" s="64">
        <v>40451</v>
      </c>
      <c r="D20" s="65" t="s">
        <v>32</v>
      </c>
      <c r="E20" s="6" t="s">
        <v>25</v>
      </c>
      <c r="F20" s="7" t="s">
        <v>63</v>
      </c>
      <c r="G20" s="4">
        <v>86</v>
      </c>
      <c r="H20" s="4">
        <v>89</v>
      </c>
      <c r="I20" s="4">
        <v>90</v>
      </c>
      <c r="J20" s="4">
        <v>85</v>
      </c>
      <c r="K20" s="6">
        <f t="shared" si="0"/>
        <v>350</v>
      </c>
      <c r="L20" s="86" t="s">
        <v>32</v>
      </c>
    </row>
    <row r="21" spans="1:12" ht="24">
      <c r="A21" s="9">
        <v>14</v>
      </c>
      <c r="B21" s="3" t="s">
        <v>261</v>
      </c>
      <c r="C21" s="62">
        <v>41262</v>
      </c>
      <c r="D21" s="86" t="s">
        <v>1</v>
      </c>
      <c r="E21" s="6" t="s">
        <v>193</v>
      </c>
      <c r="F21" s="7" t="s">
        <v>227</v>
      </c>
      <c r="G21" s="4">
        <v>86</v>
      </c>
      <c r="H21" s="4">
        <v>85</v>
      </c>
      <c r="I21" s="4">
        <v>88</v>
      </c>
      <c r="J21" s="4">
        <v>89</v>
      </c>
      <c r="K21" s="6">
        <f t="shared" si="0"/>
        <v>348</v>
      </c>
      <c r="L21" s="86" t="s">
        <v>32</v>
      </c>
    </row>
    <row r="22" spans="1:12" ht="23.25">
      <c r="A22" s="9">
        <v>15</v>
      </c>
      <c r="B22" s="82" t="s">
        <v>252</v>
      </c>
      <c r="C22" s="64">
        <v>40735</v>
      </c>
      <c r="D22" s="65" t="s">
        <v>32</v>
      </c>
      <c r="E22" s="6" t="s">
        <v>25</v>
      </c>
      <c r="F22" s="7" t="s">
        <v>63</v>
      </c>
      <c r="G22" s="4">
        <v>86</v>
      </c>
      <c r="H22" s="4">
        <v>86</v>
      </c>
      <c r="I22" s="4">
        <v>85</v>
      </c>
      <c r="J22" s="4">
        <v>87</v>
      </c>
      <c r="K22" s="6">
        <f t="shared" si="0"/>
        <v>344</v>
      </c>
      <c r="L22" s="86" t="s">
        <v>32</v>
      </c>
    </row>
    <row r="23" spans="1:12" ht="24">
      <c r="A23" s="9">
        <v>16</v>
      </c>
      <c r="B23" s="3" t="s">
        <v>260</v>
      </c>
      <c r="C23" s="62">
        <v>39815</v>
      </c>
      <c r="D23" s="47" t="s">
        <v>1</v>
      </c>
      <c r="E23" s="6" t="s">
        <v>193</v>
      </c>
      <c r="F23" s="7" t="s">
        <v>227</v>
      </c>
      <c r="G23" s="4">
        <v>84</v>
      </c>
      <c r="H23" s="4">
        <v>85</v>
      </c>
      <c r="I23" s="4">
        <v>84</v>
      </c>
      <c r="J23" s="4">
        <v>85</v>
      </c>
      <c r="K23" s="6">
        <f t="shared" si="0"/>
        <v>338</v>
      </c>
      <c r="L23" s="47" t="s">
        <v>84</v>
      </c>
    </row>
    <row r="24" spans="1:12" ht="23.25">
      <c r="A24" s="9">
        <v>17</v>
      </c>
      <c r="B24" s="82" t="s">
        <v>258</v>
      </c>
      <c r="C24" s="64">
        <v>40268</v>
      </c>
      <c r="D24" s="65" t="s">
        <v>159</v>
      </c>
      <c r="E24" s="6" t="s">
        <v>25</v>
      </c>
      <c r="F24" s="7" t="s">
        <v>63</v>
      </c>
      <c r="G24" s="4">
        <v>86</v>
      </c>
      <c r="H24" s="4">
        <v>87</v>
      </c>
      <c r="I24" s="4">
        <v>86</v>
      </c>
      <c r="J24" s="4">
        <v>78</v>
      </c>
      <c r="K24" s="6">
        <f t="shared" si="0"/>
        <v>337</v>
      </c>
      <c r="L24" s="47" t="s">
        <v>84</v>
      </c>
    </row>
    <row r="25" spans="1:12" ht="24">
      <c r="A25" s="9">
        <v>18</v>
      </c>
      <c r="B25" s="3" t="s">
        <v>262</v>
      </c>
      <c r="C25" s="62">
        <v>40228</v>
      </c>
      <c r="D25" s="47" t="s">
        <v>32</v>
      </c>
      <c r="E25" s="6" t="s">
        <v>233</v>
      </c>
      <c r="F25" s="7" t="s">
        <v>234</v>
      </c>
      <c r="G25" s="4">
        <v>79</v>
      </c>
      <c r="H25" s="4">
        <v>88</v>
      </c>
      <c r="I25" s="4">
        <v>92</v>
      </c>
      <c r="J25" s="4">
        <v>77</v>
      </c>
      <c r="K25" s="6">
        <f t="shared" si="0"/>
        <v>336</v>
      </c>
      <c r="L25" s="47" t="s">
        <v>84</v>
      </c>
    </row>
    <row r="34" spans="1:12">
      <c r="B34" s="98" t="s">
        <v>64</v>
      </c>
      <c r="C34" s="98"/>
      <c r="D34" s="98"/>
      <c r="E34" s="98"/>
      <c r="F34" s="4"/>
      <c r="L34" s="86"/>
    </row>
    <row r="35" spans="1:12">
      <c r="A35" s="37"/>
      <c r="B35" s="98"/>
      <c r="C35" s="98"/>
      <c r="D35" s="98"/>
      <c r="E35" s="98"/>
      <c r="F35" s="4"/>
      <c r="K35" s="63" t="s">
        <v>51</v>
      </c>
      <c r="L35" s="86"/>
    </row>
    <row r="36" spans="1:12">
      <c r="A36" s="85"/>
      <c r="B36" s="85"/>
      <c r="C36" s="85"/>
      <c r="D36" s="85"/>
      <c r="E36" s="48"/>
      <c r="F36" s="4"/>
      <c r="K36" s="86"/>
      <c r="L36" s="86"/>
    </row>
    <row r="37" spans="1:12">
      <c r="B37" s="98" t="s">
        <v>65</v>
      </c>
      <c r="C37" s="98"/>
      <c r="D37" s="98"/>
      <c r="E37" s="98"/>
      <c r="F37" s="4"/>
      <c r="K37" s="63"/>
      <c r="L37" s="86"/>
    </row>
    <row r="38" spans="1:12">
      <c r="A38" s="37"/>
      <c r="B38" s="98"/>
      <c r="C38" s="98"/>
      <c r="D38" s="98"/>
      <c r="E38" s="98"/>
      <c r="F38" s="4"/>
      <c r="K38" s="63" t="s">
        <v>3</v>
      </c>
      <c r="L38" s="86"/>
    </row>
    <row r="39" spans="1:12">
      <c r="A39" s="14"/>
      <c r="B39" s="39"/>
      <c r="C39" s="13"/>
      <c r="D39" s="13"/>
      <c r="E39" s="20"/>
      <c r="F39" s="21"/>
      <c r="G39" s="11"/>
      <c r="H39" s="11"/>
      <c r="I39" s="11"/>
      <c r="J39" s="11"/>
      <c r="K39" s="20"/>
      <c r="L39" s="13"/>
    </row>
    <row r="40" spans="1:12">
      <c r="C40" s="86"/>
      <c r="D40" s="86"/>
      <c r="L40" s="10" t="s">
        <v>4</v>
      </c>
    </row>
  </sheetData>
  <sortState ref="B8:K25">
    <sortCondition descending="1" ref="K8"/>
  </sortState>
  <mergeCells count="5">
    <mergeCell ref="A5:L5"/>
    <mergeCell ref="A4:L4"/>
    <mergeCell ref="A1:L3"/>
    <mergeCell ref="B34:E35"/>
    <mergeCell ref="B37:E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8"/>
  <sheetViews>
    <sheetView view="pageLayout" workbookViewId="0">
      <selection activeCell="C19" sqref="C19"/>
    </sheetView>
  </sheetViews>
  <sheetFormatPr defaultRowHeight="15"/>
  <cols>
    <col min="1" max="1" width="2.7109375" style="9" customWidth="1"/>
    <col min="2" max="2" width="18.28515625" style="3" customWidth="1"/>
    <col min="3" max="3" width="8.7109375" style="47" customWidth="1"/>
    <col min="4" max="4" width="6.28515625" style="47" customWidth="1"/>
    <col min="5" max="5" width="9.140625" style="6"/>
    <col min="6" max="6" width="14.7109375" style="7" customWidth="1"/>
    <col min="7" max="10" width="3.7109375" style="4" customWidth="1"/>
    <col min="11" max="11" width="5.85546875" style="6" customWidth="1"/>
    <col min="12" max="12" width="6.42578125" style="47" customWidth="1"/>
    <col min="13" max="20" width="9.140625" style="1"/>
  </cols>
  <sheetData>
    <row r="1" spans="1:12" ht="15" customHeight="1">
      <c r="A1" s="97" t="s">
        <v>87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 ht="9" customHeight="1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>
      <c r="A4" s="96" t="s">
        <v>56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>
      <c r="A5" s="96" t="s">
        <v>91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2">
      <c r="A6" s="6" t="s">
        <v>57</v>
      </c>
      <c r="C6" s="58"/>
      <c r="D6" s="58"/>
      <c r="F6" s="48"/>
      <c r="L6" s="10" t="s">
        <v>58</v>
      </c>
    </row>
    <row r="7" spans="1:12">
      <c r="A7" s="11" t="s">
        <v>89</v>
      </c>
      <c r="B7" s="39"/>
      <c r="C7" s="13"/>
      <c r="D7" s="13"/>
      <c r="E7" s="20"/>
      <c r="F7" s="21"/>
      <c r="G7" s="11"/>
      <c r="H7" s="11"/>
      <c r="I7" s="11"/>
      <c r="J7" s="11"/>
      <c r="K7" s="20"/>
      <c r="L7" s="16" t="s">
        <v>0</v>
      </c>
    </row>
    <row r="8" spans="1:12" ht="23.25">
      <c r="A8" s="9">
        <v>1</v>
      </c>
      <c r="B8" s="82" t="s">
        <v>116</v>
      </c>
      <c r="C8" s="64">
        <v>40647</v>
      </c>
      <c r="D8" s="65" t="s">
        <v>83</v>
      </c>
      <c r="E8" s="6" t="s">
        <v>25</v>
      </c>
      <c r="F8" s="7" t="s">
        <v>63</v>
      </c>
      <c r="G8" s="4">
        <v>96</v>
      </c>
      <c r="H8" s="4">
        <v>96</v>
      </c>
      <c r="I8" s="4">
        <v>93</v>
      </c>
      <c r="J8" s="4">
        <v>93</v>
      </c>
      <c r="K8" s="6">
        <f t="shared" ref="K8:K30" si="0">SUM(G8:J8)</f>
        <v>378</v>
      </c>
      <c r="L8" s="75" t="s">
        <v>32</v>
      </c>
    </row>
    <row r="9" spans="1:12" ht="23.25">
      <c r="A9" s="9">
        <v>2</v>
      </c>
      <c r="B9" s="82" t="s">
        <v>113</v>
      </c>
      <c r="C9" s="64">
        <v>41056</v>
      </c>
      <c r="D9" s="65" t="s">
        <v>1</v>
      </c>
      <c r="E9" s="6" t="s">
        <v>25</v>
      </c>
      <c r="F9" s="7" t="s">
        <v>63</v>
      </c>
      <c r="G9" s="4">
        <v>94</v>
      </c>
      <c r="H9" s="4">
        <v>92</v>
      </c>
      <c r="I9" s="4">
        <v>94</v>
      </c>
      <c r="J9" s="4">
        <v>95</v>
      </c>
      <c r="K9" s="6">
        <f t="shared" si="0"/>
        <v>375</v>
      </c>
      <c r="L9" s="75" t="s">
        <v>84</v>
      </c>
    </row>
    <row r="10" spans="1:12" ht="23.25">
      <c r="A10" s="9">
        <v>3</v>
      </c>
      <c r="B10" s="82" t="s">
        <v>156</v>
      </c>
      <c r="C10" s="64">
        <v>41708</v>
      </c>
      <c r="D10" s="65" t="s">
        <v>32</v>
      </c>
      <c r="E10" s="6" t="s">
        <v>25</v>
      </c>
      <c r="F10" s="7" t="s">
        <v>63</v>
      </c>
      <c r="G10" s="4">
        <v>90</v>
      </c>
      <c r="H10" s="4">
        <v>88</v>
      </c>
      <c r="I10" s="4">
        <v>94</v>
      </c>
      <c r="J10" s="4">
        <v>86</v>
      </c>
      <c r="K10" s="6">
        <f t="shared" si="0"/>
        <v>358</v>
      </c>
      <c r="L10" s="75" t="s">
        <v>86</v>
      </c>
    </row>
    <row r="11" spans="1:12" ht="23.25">
      <c r="A11" s="9">
        <v>4</v>
      </c>
      <c r="B11" s="82" t="s">
        <v>120</v>
      </c>
      <c r="C11" s="64">
        <v>41790</v>
      </c>
      <c r="D11" s="65" t="s">
        <v>32</v>
      </c>
      <c r="E11" s="6" t="s">
        <v>25</v>
      </c>
      <c r="F11" s="7" t="s">
        <v>63</v>
      </c>
      <c r="G11" s="4">
        <v>90</v>
      </c>
      <c r="H11" s="4">
        <v>92</v>
      </c>
      <c r="I11" s="4">
        <v>89</v>
      </c>
      <c r="J11" s="4">
        <v>86</v>
      </c>
      <c r="K11" s="6">
        <f t="shared" si="0"/>
        <v>357</v>
      </c>
      <c r="L11" s="75" t="s">
        <v>86</v>
      </c>
    </row>
    <row r="12" spans="1:12" ht="23.25">
      <c r="A12" s="9">
        <v>5</v>
      </c>
      <c r="B12" s="82" t="s">
        <v>111</v>
      </c>
      <c r="C12" s="64">
        <v>40378</v>
      </c>
      <c r="D12" s="65" t="s">
        <v>32</v>
      </c>
      <c r="E12" s="6" t="s">
        <v>25</v>
      </c>
      <c r="F12" s="7" t="s">
        <v>63</v>
      </c>
      <c r="G12" s="4">
        <v>88</v>
      </c>
      <c r="H12" s="4">
        <v>90</v>
      </c>
      <c r="I12" s="4">
        <v>86</v>
      </c>
      <c r="J12" s="4">
        <v>85</v>
      </c>
      <c r="K12" s="6">
        <f t="shared" si="0"/>
        <v>349</v>
      </c>
      <c r="L12" s="75" t="s">
        <v>86</v>
      </c>
    </row>
    <row r="13" spans="1:12" ht="23.25">
      <c r="A13" s="9">
        <v>6</v>
      </c>
      <c r="B13" s="82" t="s">
        <v>121</v>
      </c>
      <c r="C13" s="64">
        <v>41116</v>
      </c>
      <c r="D13" s="65" t="s">
        <v>32</v>
      </c>
      <c r="E13" s="6" t="s">
        <v>25</v>
      </c>
      <c r="F13" s="7" t="s">
        <v>63</v>
      </c>
      <c r="G13" s="4">
        <v>95</v>
      </c>
      <c r="H13" s="4">
        <v>83</v>
      </c>
      <c r="I13" s="4">
        <v>82</v>
      </c>
      <c r="J13" s="4">
        <v>85</v>
      </c>
      <c r="K13" s="6">
        <f t="shared" si="0"/>
        <v>345</v>
      </c>
      <c r="L13" s="75" t="s">
        <v>86</v>
      </c>
    </row>
    <row r="14" spans="1:12" ht="23.25">
      <c r="A14" s="9">
        <v>7</v>
      </c>
      <c r="B14" s="82" t="s">
        <v>118</v>
      </c>
      <c r="C14" s="64">
        <v>40351</v>
      </c>
      <c r="D14" s="65" t="s">
        <v>32</v>
      </c>
      <c r="E14" s="6" t="s">
        <v>25</v>
      </c>
      <c r="F14" s="7" t="s">
        <v>63</v>
      </c>
      <c r="G14" s="4">
        <v>82</v>
      </c>
      <c r="H14" s="4">
        <v>81</v>
      </c>
      <c r="I14" s="4">
        <v>93</v>
      </c>
      <c r="J14" s="4">
        <v>88</v>
      </c>
      <c r="K14" s="6">
        <f t="shared" si="0"/>
        <v>344</v>
      </c>
      <c r="L14" s="75" t="s">
        <v>86</v>
      </c>
    </row>
    <row r="15" spans="1:12" ht="23.25">
      <c r="A15" s="9">
        <v>8</v>
      </c>
      <c r="B15" s="82" t="s">
        <v>151</v>
      </c>
      <c r="C15" s="64">
        <v>40769</v>
      </c>
      <c r="D15" s="65" t="s">
        <v>32</v>
      </c>
      <c r="E15" s="6" t="s">
        <v>25</v>
      </c>
      <c r="F15" s="7" t="s">
        <v>63</v>
      </c>
      <c r="G15" s="4">
        <v>82</v>
      </c>
      <c r="H15" s="4">
        <v>91</v>
      </c>
      <c r="I15" s="4">
        <v>81</v>
      </c>
      <c r="J15" s="4">
        <v>80</v>
      </c>
      <c r="K15" s="6">
        <f t="shared" si="0"/>
        <v>334</v>
      </c>
      <c r="L15" s="75" t="s">
        <v>86</v>
      </c>
    </row>
    <row r="16" spans="1:12" ht="23.25">
      <c r="A16" s="9">
        <v>9</v>
      </c>
      <c r="B16" s="82" t="s">
        <v>166</v>
      </c>
      <c r="C16" s="64">
        <v>41607</v>
      </c>
      <c r="D16" s="65" t="s">
        <v>32</v>
      </c>
      <c r="E16" s="6" t="s">
        <v>25</v>
      </c>
      <c r="F16" s="7" t="s">
        <v>63</v>
      </c>
      <c r="G16" s="4">
        <v>85</v>
      </c>
      <c r="H16" s="4">
        <v>77</v>
      </c>
      <c r="I16" s="4">
        <v>84</v>
      </c>
      <c r="J16" s="4">
        <v>87</v>
      </c>
      <c r="K16" s="6">
        <f t="shared" si="0"/>
        <v>333</v>
      </c>
      <c r="L16" s="75" t="s">
        <v>86</v>
      </c>
    </row>
    <row r="17" spans="1:12" ht="23.25">
      <c r="A17" s="9">
        <v>10</v>
      </c>
      <c r="B17" s="82" t="s">
        <v>162</v>
      </c>
      <c r="C17" s="64">
        <v>41134</v>
      </c>
      <c r="D17" s="65" t="s">
        <v>32</v>
      </c>
      <c r="E17" s="6" t="s">
        <v>25</v>
      </c>
      <c r="F17" s="7" t="s">
        <v>63</v>
      </c>
      <c r="G17" s="4">
        <v>86</v>
      </c>
      <c r="H17" s="4">
        <v>81</v>
      </c>
      <c r="I17" s="4">
        <v>78</v>
      </c>
      <c r="J17" s="4">
        <v>79</v>
      </c>
      <c r="K17" s="6">
        <f t="shared" si="0"/>
        <v>324</v>
      </c>
      <c r="L17" s="75" t="s">
        <v>86</v>
      </c>
    </row>
    <row r="18" spans="1:12" ht="23.25">
      <c r="A18" s="9">
        <v>11</v>
      </c>
      <c r="B18" s="82" t="s">
        <v>164</v>
      </c>
      <c r="C18" s="64">
        <v>41646</v>
      </c>
      <c r="D18" s="65" t="s">
        <v>32</v>
      </c>
      <c r="E18" s="6" t="s">
        <v>25</v>
      </c>
      <c r="F18" s="7" t="s">
        <v>63</v>
      </c>
      <c r="G18" s="4">
        <v>87</v>
      </c>
      <c r="H18" s="4">
        <v>80</v>
      </c>
      <c r="I18" s="4">
        <v>73</v>
      </c>
      <c r="J18" s="4">
        <v>80</v>
      </c>
      <c r="K18" s="6">
        <f t="shared" si="0"/>
        <v>320</v>
      </c>
      <c r="L18" s="75" t="s">
        <v>86</v>
      </c>
    </row>
    <row r="19" spans="1:12" ht="23.25">
      <c r="A19" s="9">
        <v>12</v>
      </c>
      <c r="B19" s="82" t="s">
        <v>153</v>
      </c>
      <c r="C19" s="64">
        <v>41062</v>
      </c>
      <c r="D19" s="65" t="s">
        <v>32</v>
      </c>
      <c r="E19" s="6" t="s">
        <v>25</v>
      </c>
      <c r="F19" s="7" t="s">
        <v>63</v>
      </c>
      <c r="G19" s="4">
        <v>60</v>
      </c>
      <c r="H19" s="4">
        <v>80</v>
      </c>
      <c r="I19" s="4">
        <v>72</v>
      </c>
      <c r="J19" s="4">
        <v>75</v>
      </c>
      <c r="K19" s="6">
        <f t="shared" si="0"/>
        <v>287</v>
      </c>
      <c r="L19" s="75" t="s">
        <v>86</v>
      </c>
    </row>
    <row r="20" spans="1:12" ht="23.25">
      <c r="A20" s="9">
        <v>13</v>
      </c>
      <c r="B20" s="82" t="s">
        <v>158</v>
      </c>
      <c r="C20" s="64">
        <v>41094</v>
      </c>
      <c r="D20" s="65" t="s">
        <v>159</v>
      </c>
      <c r="E20" s="6" t="s">
        <v>25</v>
      </c>
      <c r="F20" s="7" t="s">
        <v>63</v>
      </c>
      <c r="G20" s="4">
        <v>71</v>
      </c>
      <c r="H20" s="4">
        <v>73</v>
      </c>
      <c r="I20" s="4">
        <v>65</v>
      </c>
      <c r="J20" s="4">
        <v>70</v>
      </c>
      <c r="K20" s="6">
        <f t="shared" si="0"/>
        <v>279</v>
      </c>
      <c r="L20" s="75" t="s">
        <v>86</v>
      </c>
    </row>
    <row r="21" spans="1:12" ht="23.25">
      <c r="A21" s="9">
        <v>14</v>
      </c>
      <c r="B21" s="82" t="s">
        <v>154</v>
      </c>
      <c r="C21" s="64">
        <v>41478</v>
      </c>
      <c r="D21" s="65" t="s">
        <v>32</v>
      </c>
      <c r="E21" s="6" t="s">
        <v>25</v>
      </c>
      <c r="F21" s="7" t="s">
        <v>63</v>
      </c>
      <c r="G21" s="4">
        <v>75</v>
      </c>
      <c r="H21" s="4">
        <v>65</v>
      </c>
      <c r="I21" s="4">
        <v>76</v>
      </c>
      <c r="J21" s="4">
        <v>59</v>
      </c>
      <c r="K21" s="6">
        <f t="shared" si="0"/>
        <v>275</v>
      </c>
      <c r="L21" s="75" t="s">
        <v>86</v>
      </c>
    </row>
    <row r="22" spans="1:12" ht="23.25">
      <c r="A22" s="9">
        <v>15</v>
      </c>
      <c r="B22" s="82" t="s">
        <v>152</v>
      </c>
      <c r="C22" s="64">
        <v>41180</v>
      </c>
      <c r="D22" s="65" t="s">
        <v>32</v>
      </c>
      <c r="E22" s="6" t="s">
        <v>25</v>
      </c>
      <c r="F22" s="7" t="s">
        <v>63</v>
      </c>
      <c r="G22" s="4">
        <v>68</v>
      </c>
      <c r="H22" s="4">
        <v>74</v>
      </c>
      <c r="I22" s="4">
        <v>62</v>
      </c>
      <c r="J22" s="4">
        <v>68</v>
      </c>
      <c r="K22" s="6">
        <f t="shared" si="0"/>
        <v>272</v>
      </c>
      <c r="L22" s="75" t="s">
        <v>86</v>
      </c>
    </row>
    <row r="23" spans="1:12" ht="23.25">
      <c r="A23" s="9">
        <v>16</v>
      </c>
      <c r="B23" s="82" t="s">
        <v>165</v>
      </c>
      <c r="C23" s="64">
        <v>40985</v>
      </c>
      <c r="D23" s="65" t="s">
        <v>32</v>
      </c>
      <c r="E23" s="6" t="s">
        <v>25</v>
      </c>
      <c r="F23" s="7" t="s">
        <v>63</v>
      </c>
      <c r="G23" s="4">
        <v>66</v>
      </c>
      <c r="H23" s="4">
        <v>61</v>
      </c>
      <c r="I23" s="4">
        <v>80</v>
      </c>
      <c r="J23" s="4">
        <v>56</v>
      </c>
      <c r="K23" s="6">
        <f t="shared" si="0"/>
        <v>263</v>
      </c>
      <c r="L23" s="75" t="s">
        <v>86</v>
      </c>
    </row>
    <row r="24" spans="1:12" ht="23.25">
      <c r="A24" s="9">
        <v>17</v>
      </c>
      <c r="B24" s="82" t="s">
        <v>161</v>
      </c>
      <c r="C24" s="64">
        <v>41566</v>
      </c>
      <c r="D24" s="65" t="s">
        <v>84</v>
      </c>
      <c r="E24" s="6" t="s">
        <v>25</v>
      </c>
      <c r="F24" s="7" t="s">
        <v>63</v>
      </c>
      <c r="G24" s="4">
        <v>70</v>
      </c>
      <c r="H24" s="4">
        <v>72</v>
      </c>
      <c r="I24" s="4">
        <v>68</v>
      </c>
      <c r="J24" s="4">
        <v>47</v>
      </c>
      <c r="K24" s="6">
        <f t="shared" si="0"/>
        <v>257</v>
      </c>
      <c r="L24" s="75" t="s">
        <v>86</v>
      </c>
    </row>
    <row r="25" spans="1:12" ht="23.25">
      <c r="A25" s="9">
        <v>18</v>
      </c>
      <c r="B25" s="82" t="s">
        <v>163</v>
      </c>
      <c r="C25" s="64">
        <v>41604</v>
      </c>
      <c r="D25" s="65" t="s">
        <v>84</v>
      </c>
      <c r="E25" s="6" t="s">
        <v>25</v>
      </c>
      <c r="F25" s="7" t="s">
        <v>63</v>
      </c>
      <c r="G25" s="4">
        <v>56</v>
      </c>
      <c r="H25" s="4">
        <v>49</v>
      </c>
      <c r="I25" s="4">
        <v>75</v>
      </c>
      <c r="J25" s="4">
        <v>67</v>
      </c>
      <c r="K25" s="6">
        <f t="shared" si="0"/>
        <v>247</v>
      </c>
      <c r="L25" s="75" t="s">
        <v>86</v>
      </c>
    </row>
    <row r="26" spans="1:12" ht="23.25">
      <c r="A26" s="9">
        <v>19</v>
      </c>
      <c r="B26" s="82" t="s">
        <v>160</v>
      </c>
      <c r="C26" s="64">
        <v>41224</v>
      </c>
      <c r="D26" s="65" t="s">
        <v>84</v>
      </c>
      <c r="E26" s="6" t="s">
        <v>25</v>
      </c>
      <c r="F26" s="7" t="s">
        <v>63</v>
      </c>
      <c r="G26" s="4">
        <v>47</v>
      </c>
      <c r="H26" s="4">
        <v>71</v>
      </c>
      <c r="I26" s="4">
        <v>64</v>
      </c>
      <c r="J26" s="4">
        <v>51</v>
      </c>
      <c r="K26" s="6">
        <f t="shared" si="0"/>
        <v>233</v>
      </c>
      <c r="L26" s="75" t="s">
        <v>86</v>
      </c>
    </row>
    <row r="27" spans="1:12" ht="23.25">
      <c r="A27" s="9">
        <v>20</v>
      </c>
      <c r="B27" s="82" t="s">
        <v>167</v>
      </c>
      <c r="C27" s="64">
        <v>41296</v>
      </c>
      <c r="D27" s="65" t="s">
        <v>159</v>
      </c>
      <c r="E27" s="6" t="s">
        <v>25</v>
      </c>
      <c r="F27" s="7" t="s">
        <v>63</v>
      </c>
      <c r="G27" s="4">
        <v>45</v>
      </c>
      <c r="H27" s="4">
        <v>51</v>
      </c>
      <c r="I27" s="4">
        <v>46</v>
      </c>
      <c r="J27" s="4">
        <v>70</v>
      </c>
      <c r="K27" s="6">
        <f t="shared" si="0"/>
        <v>212</v>
      </c>
      <c r="L27" s="75" t="s">
        <v>86</v>
      </c>
    </row>
    <row r="28" spans="1:12" ht="23.25">
      <c r="A28" s="9">
        <v>21</v>
      </c>
      <c r="B28" s="82" t="s">
        <v>155</v>
      </c>
      <c r="C28" s="64">
        <v>41478</v>
      </c>
      <c r="D28" s="65" t="s">
        <v>32</v>
      </c>
      <c r="E28" s="6" t="s">
        <v>25</v>
      </c>
      <c r="F28" s="7" t="s">
        <v>63</v>
      </c>
      <c r="G28" s="4">
        <v>49</v>
      </c>
      <c r="H28" s="4">
        <v>50</v>
      </c>
      <c r="I28" s="4">
        <v>57</v>
      </c>
      <c r="J28" s="4">
        <v>43</v>
      </c>
      <c r="K28" s="6">
        <f t="shared" si="0"/>
        <v>199</v>
      </c>
      <c r="L28" s="75" t="s">
        <v>86</v>
      </c>
    </row>
    <row r="29" spans="1:12" ht="23.25">
      <c r="A29" s="9">
        <v>22</v>
      </c>
      <c r="B29" s="82" t="s">
        <v>157</v>
      </c>
      <c r="C29" s="64">
        <v>41808</v>
      </c>
      <c r="D29" s="65" t="s">
        <v>84</v>
      </c>
      <c r="E29" s="6" t="s">
        <v>25</v>
      </c>
      <c r="F29" s="7" t="s">
        <v>63</v>
      </c>
      <c r="G29" s="4">
        <v>55</v>
      </c>
      <c r="H29" s="4">
        <v>48</v>
      </c>
      <c r="I29" s="4">
        <v>44</v>
      </c>
      <c r="J29" s="4">
        <v>50</v>
      </c>
      <c r="K29" s="6">
        <f t="shared" si="0"/>
        <v>197</v>
      </c>
      <c r="L29" s="75" t="s">
        <v>86</v>
      </c>
    </row>
    <row r="30" spans="1:12" ht="23.25">
      <c r="A30" s="9" t="s">
        <v>168</v>
      </c>
      <c r="B30" s="82" t="s">
        <v>105</v>
      </c>
      <c r="C30" s="64">
        <v>39945</v>
      </c>
      <c r="D30" s="65" t="s">
        <v>104</v>
      </c>
      <c r="E30" s="6" t="s">
        <v>25</v>
      </c>
      <c r="F30" s="7" t="s">
        <v>63</v>
      </c>
      <c r="G30" s="4">
        <v>95</v>
      </c>
      <c r="H30" s="4">
        <v>99</v>
      </c>
      <c r="I30" s="4">
        <v>100</v>
      </c>
      <c r="J30" s="4">
        <v>96</v>
      </c>
      <c r="K30" s="6">
        <f t="shared" si="0"/>
        <v>390</v>
      </c>
      <c r="L30" s="75" t="s">
        <v>83</v>
      </c>
    </row>
    <row r="32" spans="1:12" ht="15" customHeight="1">
      <c r="B32" s="98" t="s">
        <v>64</v>
      </c>
      <c r="C32" s="98"/>
      <c r="D32" s="98"/>
      <c r="E32" s="98"/>
      <c r="F32" s="4"/>
    </row>
    <row r="33" spans="1:12">
      <c r="A33" s="37"/>
      <c r="B33" s="98"/>
      <c r="C33" s="98"/>
      <c r="D33" s="98"/>
      <c r="E33" s="98"/>
      <c r="F33" s="4"/>
      <c r="K33" s="63" t="s">
        <v>51</v>
      </c>
    </row>
    <row r="34" spans="1:12">
      <c r="A34" s="74"/>
      <c r="B34" s="74"/>
      <c r="C34" s="74"/>
      <c r="D34" s="74"/>
      <c r="E34" s="48"/>
      <c r="F34" s="4"/>
      <c r="K34" s="75"/>
    </row>
    <row r="35" spans="1:12" ht="15" customHeight="1">
      <c r="B35" s="98" t="s">
        <v>65</v>
      </c>
      <c r="C35" s="98"/>
      <c r="D35" s="98"/>
      <c r="E35" s="98"/>
      <c r="F35" s="4"/>
      <c r="K35" s="63"/>
    </row>
    <row r="36" spans="1:12">
      <c r="A36" s="37"/>
      <c r="B36" s="98"/>
      <c r="C36" s="98"/>
      <c r="D36" s="98"/>
      <c r="E36" s="98"/>
      <c r="F36" s="4"/>
      <c r="K36" s="63" t="s">
        <v>3</v>
      </c>
    </row>
    <row r="37" spans="1:12">
      <c r="A37" s="14"/>
      <c r="B37" s="39"/>
      <c r="C37" s="13"/>
      <c r="D37" s="13"/>
      <c r="E37" s="20"/>
      <c r="F37" s="21"/>
      <c r="G37" s="11"/>
      <c r="H37" s="11"/>
      <c r="I37" s="11"/>
      <c r="J37" s="11"/>
      <c r="K37" s="20"/>
      <c r="L37" s="13"/>
    </row>
    <row r="38" spans="1:12">
      <c r="L38" s="10" t="s">
        <v>4</v>
      </c>
    </row>
  </sheetData>
  <sortState ref="B8:K30">
    <sortCondition descending="1" ref="K8"/>
  </sortState>
  <mergeCells count="5">
    <mergeCell ref="B32:E33"/>
    <mergeCell ref="B35:E36"/>
    <mergeCell ref="A5:L5"/>
    <mergeCell ref="A4:L4"/>
    <mergeCell ref="A1:L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2"/>
  <sheetViews>
    <sheetView view="pageLayout" workbookViewId="0">
      <selection activeCell="D17" sqref="D17"/>
    </sheetView>
  </sheetViews>
  <sheetFormatPr defaultRowHeight="15"/>
  <cols>
    <col min="1" max="1" width="2.7109375" style="9" customWidth="1"/>
    <col min="2" max="2" width="21.140625" style="3" customWidth="1"/>
    <col min="3" max="3" width="8.5703125" style="5" customWidth="1"/>
    <col min="4" max="4" width="6.28515625" style="5" customWidth="1"/>
    <col min="5" max="5" width="9.140625" style="6"/>
    <col min="6" max="6" width="12.42578125" style="7" customWidth="1"/>
    <col min="7" max="10" width="3.7109375" style="4" customWidth="1"/>
    <col min="11" max="11" width="5.85546875" style="6" customWidth="1"/>
    <col min="12" max="12" width="6.42578125" style="5" customWidth="1"/>
    <col min="13" max="20" width="9.140625" style="1"/>
  </cols>
  <sheetData>
    <row r="1" spans="1:12" ht="15" customHeight="1">
      <c r="A1" s="97" t="s">
        <v>87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1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12">
      <c r="A4" s="96" t="s">
        <v>59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2">
      <c r="A5" s="96" t="s">
        <v>90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2">
      <c r="A6" s="6" t="s">
        <v>57</v>
      </c>
      <c r="C6" s="58"/>
      <c r="D6" s="58"/>
      <c r="L6" s="10" t="s">
        <v>58</v>
      </c>
    </row>
    <row r="7" spans="1:12">
      <c r="A7" s="11" t="s">
        <v>89</v>
      </c>
      <c r="B7" s="39"/>
      <c r="C7" s="13"/>
      <c r="D7" s="13"/>
      <c r="E7" s="20"/>
      <c r="F7" s="21"/>
      <c r="G7" s="11"/>
      <c r="H7" s="11"/>
      <c r="I7" s="11"/>
      <c r="J7" s="11"/>
      <c r="K7" s="20"/>
      <c r="L7" s="16" t="s">
        <v>0</v>
      </c>
    </row>
    <row r="8" spans="1:12" ht="23.25">
      <c r="A8" s="9">
        <v>1</v>
      </c>
      <c r="B8" s="82" t="s">
        <v>109</v>
      </c>
      <c r="C8" s="64">
        <v>40421</v>
      </c>
      <c r="D8" s="65" t="s">
        <v>83</v>
      </c>
      <c r="E8" s="6" t="s">
        <v>25</v>
      </c>
      <c r="F8" s="7" t="s">
        <v>63</v>
      </c>
      <c r="G8" s="4">
        <v>99</v>
      </c>
      <c r="H8" s="4">
        <v>97</v>
      </c>
      <c r="I8" s="4">
        <v>97</v>
      </c>
      <c r="J8" s="4">
        <v>97</v>
      </c>
      <c r="K8" s="6">
        <f t="shared" ref="K8:K21" si="0">SUM(G8:J8)</f>
        <v>390</v>
      </c>
      <c r="L8" s="5" t="s">
        <v>83</v>
      </c>
    </row>
    <row r="9" spans="1:12" ht="23.25">
      <c r="A9" s="9">
        <v>2</v>
      </c>
      <c r="B9" s="82" t="s">
        <v>106</v>
      </c>
      <c r="C9" s="64">
        <v>41054</v>
      </c>
      <c r="D9" s="65" t="s">
        <v>1</v>
      </c>
      <c r="E9" s="6" t="s">
        <v>25</v>
      </c>
      <c r="F9" s="7" t="s">
        <v>63</v>
      </c>
      <c r="G9" s="4">
        <v>94</v>
      </c>
      <c r="H9" s="4">
        <v>97</v>
      </c>
      <c r="I9" s="4">
        <v>99</v>
      </c>
      <c r="J9" s="4">
        <v>96</v>
      </c>
      <c r="K9" s="6">
        <f t="shared" si="0"/>
        <v>386</v>
      </c>
      <c r="L9" s="5" t="s">
        <v>1</v>
      </c>
    </row>
    <row r="10" spans="1:12" ht="23.25">
      <c r="A10" s="9">
        <v>3</v>
      </c>
      <c r="B10" s="82" t="s">
        <v>110</v>
      </c>
      <c r="C10" s="64">
        <v>40623</v>
      </c>
      <c r="D10" s="65" t="s">
        <v>32</v>
      </c>
      <c r="E10" s="6" t="s">
        <v>25</v>
      </c>
      <c r="F10" s="7" t="s">
        <v>63</v>
      </c>
      <c r="G10" s="4">
        <v>95</v>
      </c>
      <c r="H10" s="4">
        <v>94</v>
      </c>
      <c r="I10" s="4">
        <v>95</v>
      </c>
      <c r="J10" s="4">
        <v>98</v>
      </c>
      <c r="K10" s="6">
        <f t="shared" si="0"/>
        <v>382</v>
      </c>
      <c r="L10" s="5" t="s">
        <v>1</v>
      </c>
    </row>
    <row r="11" spans="1:12" ht="23.25">
      <c r="A11" s="9">
        <v>4</v>
      </c>
      <c r="B11" s="82" t="s">
        <v>108</v>
      </c>
      <c r="C11" s="64">
        <v>40675</v>
      </c>
      <c r="D11" s="65" t="s">
        <v>83</v>
      </c>
      <c r="E11" s="6" t="s">
        <v>25</v>
      </c>
      <c r="F11" s="7" t="s">
        <v>63</v>
      </c>
      <c r="G11" s="4">
        <v>92</v>
      </c>
      <c r="H11" s="4">
        <v>96</v>
      </c>
      <c r="I11" s="4">
        <v>95</v>
      </c>
      <c r="J11" s="4">
        <v>97</v>
      </c>
      <c r="K11" s="6">
        <f t="shared" si="0"/>
        <v>380</v>
      </c>
      <c r="L11" s="5" t="s">
        <v>32</v>
      </c>
    </row>
    <row r="12" spans="1:12" ht="23.25">
      <c r="A12" s="9">
        <v>5</v>
      </c>
      <c r="B12" s="82" t="s">
        <v>172</v>
      </c>
      <c r="C12" s="64">
        <v>40737</v>
      </c>
      <c r="D12" s="65" t="s">
        <v>32</v>
      </c>
      <c r="E12" s="6" t="s">
        <v>25</v>
      </c>
      <c r="F12" s="7" t="s">
        <v>63</v>
      </c>
      <c r="G12" s="4">
        <v>94</v>
      </c>
      <c r="H12" s="4">
        <v>94</v>
      </c>
      <c r="I12" s="4">
        <v>95</v>
      </c>
      <c r="J12" s="4">
        <v>94</v>
      </c>
      <c r="K12" s="6">
        <f t="shared" si="0"/>
        <v>377</v>
      </c>
      <c r="L12" s="5" t="s">
        <v>32</v>
      </c>
    </row>
    <row r="13" spans="1:12" ht="23.25">
      <c r="A13" s="9">
        <v>6</v>
      </c>
      <c r="B13" s="82" t="s">
        <v>114</v>
      </c>
      <c r="C13" s="64">
        <v>40107</v>
      </c>
      <c r="D13" s="65" t="s">
        <v>1</v>
      </c>
      <c r="E13" s="6" t="s">
        <v>25</v>
      </c>
      <c r="F13" s="7" t="s">
        <v>63</v>
      </c>
      <c r="G13" s="4">
        <v>94</v>
      </c>
      <c r="H13" s="4">
        <v>91</v>
      </c>
      <c r="I13" s="4">
        <v>94</v>
      </c>
      <c r="J13" s="4">
        <v>95</v>
      </c>
      <c r="K13" s="6">
        <f t="shared" si="0"/>
        <v>374</v>
      </c>
      <c r="L13" s="5" t="s">
        <v>32</v>
      </c>
    </row>
    <row r="14" spans="1:12" ht="23.25">
      <c r="A14" s="9">
        <v>7</v>
      </c>
      <c r="B14" s="82" t="s">
        <v>117</v>
      </c>
      <c r="C14" s="64">
        <v>41335</v>
      </c>
      <c r="D14" s="65" t="s">
        <v>32</v>
      </c>
      <c r="E14" s="6" t="s">
        <v>25</v>
      </c>
      <c r="F14" s="7" t="s">
        <v>63</v>
      </c>
      <c r="G14" s="4">
        <v>89</v>
      </c>
      <c r="H14" s="4">
        <v>93</v>
      </c>
      <c r="I14" s="4">
        <v>93</v>
      </c>
      <c r="J14" s="4">
        <v>91</v>
      </c>
      <c r="K14" s="6">
        <f t="shared" si="0"/>
        <v>366</v>
      </c>
      <c r="L14" s="5" t="s">
        <v>84</v>
      </c>
    </row>
    <row r="15" spans="1:12" ht="23.25">
      <c r="A15" s="9">
        <v>8</v>
      </c>
      <c r="B15" s="82" t="s">
        <v>115</v>
      </c>
      <c r="C15" s="64">
        <v>40619</v>
      </c>
      <c r="D15" s="65" t="s">
        <v>1</v>
      </c>
      <c r="E15" s="6" t="s">
        <v>25</v>
      </c>
      <c r="F15" s="7" t="s">
        <v>63</v>
      </c>
      <c r="G15" s="4">
        <v>88</v>
      </c>
      <c r="H15" s="4">
        <v>92</v>
      </c>
      <c r="I15" s="4">
        <v>90</v>
      </c>
      <c r="J15" s="4">
        <v>93</v>
      </c>
      <c r="K15" s="6">
        <f t="shared" si="0"/>
        <v>363</v>
      </c>
      <c r="L15" s="5" t="s">
        <v>84</v>
      </c>
    </row>
    <row r="16" spans="1:12" ht="23.25">
      <c r="A16" s="9">
        <v>9</v>
      </c>
      <c r="B16" s="82" t="s">
        <v>112</v>
      </c>
      <c r="C16" s="64">
        <v>41045</v>
      </c>
      <c r="D16" s="65" t="s">
        <v>1</v>
      </c>
      <c r="E16" s="6" t="s">
        <v>25</v>
      </c>
      <c r="F16" s="7" t="s">
        <v>63</v>
      </c>
      <c r="G16" s="4">
        <v>91</v>
      </c>
      <c r="H16" s="4">
        <v>90</v>
      </c>
      <c r="I16" s="4">
        <v>91</v>
      </c>
      <c r="J16" s="4">
        <v>91</v>
      </c>
      <c r="K16" s="6">
        <f t="shared" si="0"/>
        <v>363</v>
      </c>
      <c r="L16" s="5" t="s">
        <v>84</v>
      </c>
    </row>
    <row r="17" spans="1:12" ht="23.25">
      <c r="A17" s="9">
        <v>10</v>
      </c>
      <c r="B17" s="82" t="s">
        <v>170</v>
      </c>
      <c r="C17" s="64">
        <v>41143</v>
      </c>
      <c r="D17" s="65" t="s">
        <v>1</v>
      </c>
      <c r="E17" s="6" t="s">
        <v>25</v>
      </c>
      <c r="F17" s="7" t="s">
        <v>63</v>
      </c>
      <c r="G17" s="4">
        <v>92</v>
      </c>
      <c r="H17" s="4">
        <v>86</v>
      </c>
      <c r="I17" s="4">
        <v>91</v>
      </c>
      <c r="J17" s="4">
        <v>93</v>
      </c>
      <c r="K17" s="6">
        <f t="shared" si="0"/>
        <v>362</v>
      </c>
      <c r="L17" s="5" t="s">
        <v>85</v>
      </c>
    </row>
    <row r="18" spans="1:12" ht="23.25">
      <c r="A18" s="9">
        <v>11</v>
      </c>
      <c r="B18" s="82" t="s">
        <v>119</v>
      </c>
      <c r="C18" s="64">
        <v>41152</v>
      </c>
      <c r="D18" s="65" t="s">
        <v>84</v>
      </c>
      <c r="E18" s="6" t="s">
        <v>25</v>
      </c>
      <c r="F18" s="7" t="s">
        <v>63</v>
      </c>
      <c r="G18" s="4">
        <v>89</v>
      </c>
      <c r="H18" s="4">
        <v>84</v>
      </c>
      <c r="I18" s="4">
        <v>88</v>
      </c>
      <c r="J18" s="4">
        <v>89</v>
      </c>
      <c r="K18" s="6">
        <f t="shared" si="0"/>
        <v>350</v>
      </c>
      <c r="L18" s="5" t="s">
        <v>86</v>
      </c>
    </row>
    <row r="19" spans="1:12" ht="23.25">
      <c r="A19" s="9">
        <v>12</v>
      </c>
      <c r="B19" s="82" t="s">
        <v>169</v>
      </c>
      <c r="C19" s="64">
        <v>40264</v>
      </c>
      <c r="D19" s="65" t="s">
        <v>32</v>
      </c>
      <c r="E19" s="6" t="s">
        <v>25</v>
      </c>
      <c r="F19" s="7" t="s">
        <v>63</v>
      </c>
      <c r="G19" s="4">
        <v>78</v>
      </c>
      <c r="H19" s="4">
        <v>89</v>
      </c>
      <c r="I19" s="4">
        <v>88</v>
      </c>
      <c r="J19" s="4">
        <v>88</v>
      </c>
      <c r="K19" s="6">
        <f t="shared" si="0"/>
        <v>343</v>
      </c>
      <c r="L19" s="5" t="s">
        <v>86</v>
      </c>
    </row>
    <row r="20" spans="1:12" ht="23.25">
      <c r="A20" s="9">
        <v>13</v>
      </c>
      <c r="B20" s="82" t="s">
        <v>171</v>
      </c>
      <c r="C20" s="64">
        <v>42144</v>
      </c>
      <c r="D20" s="65" t="s">
        <v>159</v>
      </c>
      <c r="E20" s="6" t="s">
        <v>25</v>
      </c>
      <c r="F20" s="7" t="s">
        <v>63</v>
      </c>
      <c r="G20" s="4">
        <v>27</v>
      </c>
      <c r="H20" s="4">
        <v>45</v>
      </c>
      <c r="I20" s="4">
        <v>41</v>
      </c>
      <c r="J20" s="4">
        <v>34</v>
      </c>
      <c r="K20" s="6">
        <f t="shared" si="0"/>
        <v>147</v>
      </c>
      <c r="L20" s="5" t="s">
        <v>86</v>
      </c>
    </row>
    <row r="21" spans="1:12" ht="23.25">
      <c r="A21" s="9" t="s">
        <v>168</v>
      </c>
      <c r="B21" s="82" t="s">
        <v>107</v>
      </c>
      <c r="C21" s="64">
        <v>39735</v>
      </c>
      <c r="D21" s="65" t="s">
        <v>83</v>
      </c>
      <c r="E21" s="6" t="s">
        <v>25</v>
      </c>
      <c r="F21" s="7" t="s">
        <v>63</v>
      </c>
      <c r="G21" s="4">
        <v>96</v>
      </c>
      <c r="H21" s="4">
        <v>95</v>
      </c>
      <c r="I21" s="4">
        <v>100</v>
      </c>
      <c r="J21" s="4">
        <v>98</v>
      </c>
      <c r="K21" s="6">
        <f t="shared" si="0"/>
        <v>389</v>
      </c>
      <c r="L21" s="5" t="s">
        <v>83</v>
      </c>
    </row>
    <row r="36" spans="1:12">
      <c r="B36" s="98" t="s">
        <v>64</v>
      </c>
      <c r="C36" s="98"/>
      <c r="D36" s="98"/>
      <c r="E36" s="98"/>
      <c r="F36" s="4"/>
      <c r="L36" s="81"/>
    </row>
    <row r="37" spans="1:12">
      <c r="A37" s="37"/>
      <c r="B37" s="98"/>
      <c r="C37" s="98"/>
      <c r="D37" s="98"/>
      <c r="E37" s="98"/>
      <c r="F37" s="4"/>
      <c r="K37" s="63" t="s">
        <v>51</v>
      </c>
      <c r="L37" s="81"/>
    </row>
    <row r="38" spans="1:12">
      <c r="A38" s="80"/>
      <c r="B38" s="80"/>
      <c r="C38" s="80"/>
      <c r="D38" s="80"/>
      <c r="E38" s="48"/>
      <c r="F38" s="4"/>
      <c r="K38" s="81"/>
      <c r="L38" s="81"/>
    </row>
    <row r="39" spans="1:12">
      <c r="B39" s="98" t="s">
        <v>65</v>
      </c>
      <c r="C39" s="98"/>
      <c r="D39" s="98"/>
      <c r="E39" s="98"/>
      <c r="F39" s="4"/>
      <c r="K39" s="63"/>
      <c r="L39" s="81"/>
    </row>
    <row r="40" spans="1:12">
      <c r="A40" s="37"/>
      <c r="B40" s="98"/>
      <c r="C40" s="98"/>
      <c r="D40" s="98"/>
      <c r="E40" s="98"/>
      <c r="F40" s="4"/>
      <c r="K40" s="63" t="s">
        <v>3</v>
      </c>
      <c r="L40" s="81"/>
    </row>
    <row r="41" spans="1:12">
      <c r="A41" s="14"/>
      <c r="B41" s="39"/>
      <c r="C41" s="13"/>
      <c r="D41" s="13"/>
      <c r="E41" s="20"/>
      <c r="F41" s="21"/>
      <c r="G41" s="11"/>
      <c r="H41" s="11"/>
      <c r="I41" s="11"/>
      <c r="J41" s="11"/>
      <c r="K41" s="20"/>
      <c r="L41" s="13"/>
    </row>
    <row r="42" spans="1:12">
      <c r="C42" s="81"/>
      <c r="D42" s="81"/>
      <c r="L42" s="10" t="s">
        <v>4</v>
      </c>
    </row>
  </sheetData>
  <sortState ref="B8:K21">
    <sortCondition descending="1" ref="K8"/>
  </sortState>
  <mergeCells count="5">
    <mergeCell ref="A5:L5"/>
    <mergeCell ref="A4:L4"/>
    <mergeCell ref="A1:L3"/>
    <mergeCell ref="B36:E37"/>
    <mergeCell ref="B39:E4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42"/>
  <sheetViews>
    <sheetView view="pageLayout" workbookViewId="0">
      <selection activeCell="D19" sqref="D19"/>
    </sheetView>
  </sheetViews>
  <sheetFormatPr defaultRowHeight="15"/>
  <cols>
    <col min="1" max="1" width="2.85546875" style="9" customWidth="1"/>
    <col min="2" max="2" width="20" style="3" customWidth="1"/>
    <col min="3" max="3" width="8.5703125" style="53" customWidth="1"/>
    <col min="4" max="4" width="5.5703125" style="53" customWidth="1"/>
    <col min="5" max="5" width="9" style="6" customWidth="1"/>
    <col min="6" max="6" width="14.140625" style="7" customWidth="1"/>
    <col min="7" max="12" width="2.85546875" style="4" customWidth="1"/>
    <col min="13" max="13" width="5.140625" style="6" customWidth="1"/>
    <col min="14" max="14" width="4.7109375" style="53" customWidth="1"/>
    <col min="15" max="16" width="9.140625" style="1"/>
    <col min="17" max="18" width="9.140625" style="8"/>
  </cols>
  <sheetData>
    <row r="1" spans="1:14" ht="15" customHeight="1">
      <c r="A1" s="97" t="s">
        <v>87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>
      <c r="A4" s="96" t="s">
        <v>60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>
      <c r="A5" s="96" t="s">
        <v>91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1:14">
      <c r="A6" s="6" t="s">
        <v>61</v>
      </c>
      <c r="N6" s="10" t="s">
        <v>62</v>
      </c>
    </row>
    <row r="7" spans="1:14">
      <c r="A7" s="11" t="s">
        <v>89</v>
      </c>
      <c r="B7" s="39"/>
      <c r="C7" s="13"/>
      <c r="D7" s="13"/>
      <c r="E7" s="20"/>
      <c r="F7" s="21"/>
      <c r="G7" s="11"/>
      <c r="H7" s="11"/>
      <c r="I7" s="11"/>
      <c r="J7" s="11"/>
      <c r="K7" s="11"/>
      <c r="L7" s="11"/>
      <c r="M7" s="20"/>
      <c r="N7" s="16" t="s">
        <v>0</v>
      </c>
    </row>
    <row r="8" spans="1:14" ht="23.25">
      <c r="A8" s="9">
        <v>1</v>
      </c>
      <c r="B8" s="82" t="s">
        <v>244</v>
      </c>
      <c r="C8" s="64">
        <v>39556</v>
      </c>
      <c r="D8" s="65" t="s">
        <v>83</v>
      </c>
      <c r="E8" s="6" t="s">
        <v>25</v>
      </c>
      <c r="F8" s="7" t="s">
        <v>63</v>
      </c>
      <c r="G8" s="4">
        <v>94</v>
      </c>
      <c r="H8" s="4">
        <v>94</v>
      </c>
      <c r="I8" s="4">
        <v>95</v>
      </c>
      <c r="J8" s="4">
        <v>95</v>
      </c>
      <c r="K8" s="4">
        <v>94</v>
      </c>
      <c r="L8" s="4">
        <v>98</v>
      </c>
      <c r="M8" s="6">
        <f t="shared" ref="M8:M21" si="0">SUM(G8:L8)</f>
        <v>570</v>
      </c>
      <c r="N8" s="53" t="s">
        <v>83</v>
      </c>
    </row>
    <row r="9" spans="1:14" ht="23.25">
      <c r="A9" s="9">
        <v>2</v>
      </c>
      <c r="B9" s="82" t="s">
        <v>188</v>
      </c>
      <c r="C9" s="64">
        <v>39652</v>
      </c>
      <c r="D9" s="65" t="s">
        <v>83</v>
      </c>
      <c r="E9" s="6" t="s">
        <v>25</v>
      </c>
      <c r="F9" s="7" t="s">
        <v>63</v>
      </c>
      <c r="G9" s="4">
        <v>94</v>
      </c>
      <c r="H9" s="4">
        <v>92</v>
      </c>
      <c r="I9" s="4">
        <v>94</v>
      </c>
      <c r="J9" s="4">
        <v>92</v>
      </c>
      <c r="K9" s="4">
        <v>97</v>
      </c>
      <c r="L9" s="4">
        <v>96</v>
      </c>
      <c r="M9" s="6">
        <f t="shared" si="0"/>
        <v>565</v>
      </c>
      <c r="N9" s="53" t="s">
        <v>1</v>
      </c>
    </row>
    <row r="10" spans="1:14" ht="23.25">
      <c r="A10" s="9">
        <v>3</v>
      </c>
      <c r="B10" s="82" t="s">
        <v>189</v>
      </c>
      <c r="C10" s="64">
        <v>40606</v>
      </c>
      <c r="D10" s="65" t="s">
        <v>1</v>
      </c>
      <c r="E10" s="6" t="s">
        <v>25</v>
      </c>
      <c r="F10" s="7" t="s">
        <v>63</v>
      </c>
      <c r="G10" s="4">
        <v>93</v>
      </c>
      <c r="H10" s="4">
        <v>93</v>
      </c>
      <c r="I10" s="4">
        <v>95</v>
      </c>
      <c r="J10" s="4">
        <v>92</v>
      </c>
      <c r="K10" s="4">
        <v>94</v>
      </c>
      <c r="L10" s="4">
        <v>93</v>
      </c>
      <c r="M10" s="6">
        <f t="shared" si="0"/>
        <v>560</v>
      </c>
      <c r="N10" s="53" t="s">
        <v>1</v>
      </c>
    </row>
    <row r="11" spans="1:14" ht="23.25">
      <c r="A11" s="9">
        <v>4</v>
      </c>
      <c r="B11" s="82" t="s">
        <v>190</v>
      </c>
      <c r="C11" s="64">
        <v>40494</v>
      </c>
      <c r="D11" s="65" t="s">
        <v>1</v>
      </c>
      <c r="E11" s="6" t="s">
        <v>25</v>
      </c>
      <c r="F11" s="7" t="s">
        <v>63</v>
      </c>
      <c r="G11" s="4">
        <v>96</v>
      </c>
      <c r="H11" s="4">
        <v>89</v>
      </c>
      <c r="I11" s="4">
        <v>95</v>
      </c>
      <c r="J11" s="4">
        <v>93</v>
      </c>
      <c r="K11" s="4">
        <v>92</v>
      </c>
      <c r="L11" s="4">
        <v>92</v>
      </c>
      <c r="M11" s="6">
        <f t="shared" si="0"/>
        <v>557</v>
      </c>
      <c r="N11" s="53" t="s">
        <v>1</v>
      </c>
    </row>
    <row r="12" spans="1:14" ht="23.25">
      <c r="A12" s="9">
        <v>5</v>
      </c>
      <c r="B12" s="82" t="s">
        <v>187</v>
      </c>
      <c r="C12" s="64">
        <v>40710</v>
      </c>
      <c r="D12" s="65" t="s">
        <v>1</v>
      </c>
      <c r="E12" s="6" t="s">
        <v>25</v>
      </c>
      <c r="F12" s="7" t="s">
        <v>63</v>
      </c>
      <c r="G12" s="4">
        <v>87</v>
      </c>
      <c r="H12" s="4">
        <v>94</v>
      </c>
      <c r="I12" s="4">
        <v>93</v>
      </c>
      <c r="J12" s="4">
        <v>94</v>
      </c>
      <c r="K12" s="4">
        <v>90</v>
      </c>
      <c r="L12" s="4">
        <v>93</v>
      </c>
      <c r="M12" s="6">
        <f t="shared" si="0"/>
        <v>551</v>
      </c>
      <c r="N12" s="53" t="s">
        <v>1</v>
      </c>
    </row>
    <row r="13" spans="1:14" ht="24">
      <c r="A13" s="9">
        <v>6</v>
      </c>
      <c r="B13" s="3" t="s">
        <v>228</v>
      </c>
      <c r="C13" s="62">
        <v>40743</v>
      </c>
      <c r="D13" s="86" t="s">
        <v>1</v>
      </c>
      <c r="E13" s="6" t="s">
        <v>193</v>
      </c>
      <c r="F13" s="7" t="s">
        <v>227</v>
      </c>
      <c r="G13" s="4">
        <v>93</v>
      </c>
      <c r="H13" s="4">
        <v>90</v>
      </c>
      <c r="I13" s="4">
        <v>92</v>
      </c>
      <c r="J13" s="4">
        <v>88</v>
      </c>
      <c r="K13" s="4">
        <v>92</v>
      </c>
      <c r="L13" s="4">
        <v>92</v>
      </c>
      <c r="M13" s="6">
        <f t="shared" si="0"/>
        <v>547</v>
      </c>
      <c r="N13" s="53" t="s">
        <v>1</v>
      </c>
    </row>
    <row r="14" spans="1:14" ht="23.25">
      <c r="A14" s="9">
        <v>7</v>
      </c>
      <c r="B14" s="82" t="s">
        <v>194</v>
      </c>
      <c r="C14" s="64">
        <v>40294</v>
      </c>
      <c r="D14" s="65" t="s">
        <v>1</v>
      </c>
      <c r="E14" s="6" t="s">
        <v>25</v>
      </c>
      <c r="F14" s="7" t="s">
        <v>63</v>
      </c>
      <c r="G14" s="4">
        <v>90</v>
      </c>
      <c r="H14" s="4">
        <v>89</v>
      </c>
      <c r="I14" s="4">
        <v>90</v>
      </c>
      <c r="J14" s="4">
        <v>90</v>
      </c>
      <c r="K14" s="4">
        <v>94</v>
      </c>
      <c r="L14" s="4">
        <v>90</v>
      </c>
      <c r="M14" s="6">
        <f t="shared" si="0"/>
        <v>543</v>
      </c>
      <c r="N14" s="53" t="s">
        <v>32</v>
      </c>
    </row>
    <row r="15" spans="1:14" ht="24">
      <c r="A15" s="9">
        <v>8</v>
      </c>
      <c r="B15" s="3" t="s">
        <v>231</v>
      </c>
      <c r="C15" s="62">
        <v>39857</v>
      </c>
      <c r="D15" s="86" t="s">
        <v>1</v>
      </c>
      <c r="E15" s="6" t="s">
        <v>193</v>
      </c>
      <c r="F15" s="7" t="s">
        <v>227</v>
      </c>
      <c r="G15" s="4">
        <v>93</v>
      </c>
      <c r="H15" s="4">
        <v>87</v>
      </c>
      <c r="I15" s="4">
        <v>89</v>
      </c>
      <c r="J15" s="4">
        <v>91</v>
      </c>
      <c r="K15" s="4">
        <v>92</v>
      </c>
      <c r="L15" s="4">
        <v>90</v>
      </c>
      <c r="M15" s="6">
        <f t="shared" si="0"/>
        <v>542</v>
      </c>
      <c r="N15" s="53" t="s">
        <v>32</v>
      </c>
    </row>
    <row r="16" spans="1:14" ht="23.25">
      <c r="A16" s="9">
        <v>9</v>
      </c>
      <c r="B16" s="82" t="s">
        <v>197</v>
      </c>
      <c r="C16" s="64">
        <v>41063</v>
      </c>
      <c r="D16" s="65" t="s">
        <v>1</v>
      </c>
      <c r="E16" s="6" t="s">
        <v>25</v>
      </c>
      <c r="F16" s="7" t="s">
        <v>63</v>
      </c>
      <c r="G16" s="4">
        <v>82</v>
      </c>
      <c r="H16" s="4">
        <v>90</v>
      </c>
      <c r="I16" s="4">
        <v>94</v>
      </c>
      <c r="J16" s="4">
        <v>95</v>
      </c>
      <c r="K16" s="4">
        <v>88</v>
      </c>
      <c r="L16" s="4">
        <v>91</v>
      </c>
      <c r="M16" s="6">
        <f t="shared" si="0"/>
        <v>540</v>
      </c>
      <c r="N16" s="53" t="s">
        <v>32</v>
      </c>
    </row>
    <row r="17" spans="1:14" ht="24">
      <c r="A17" s="9">
        <v>10</v>
      </c>
      <c r="B17" s="3" t="s">
        <v>230</v>
      </c>
      <c r="C17" s="62">
        <v>40673</v>
      </c>
      <c r="D17" s="86" t="s">
        <v>32</v>
      </c>
      <c r="E17" s="6" t="s">
        <v>193</v>
      </c>
      <c r="F17" s="7" t="s">
        <v>227</v>
      </c>
      <c r="G17" s="4">
        <v>87</v>
      </c>
      <c r="H17" s="4">
        <v>89</v>
      </c>
      <c r="I17" s="4">
        <v>87</v>
      </c>
      <c r="J17" s="4">
        <v>89</v>
      </c>
      <c r="K17" s="4">
        <v>91</v>
      </c>
      <c r="L17" s="4">
        <v>89</v>
      </c>
      <c r="M17" s="6">
        <f t="shared" si="0"/>
        <v>532</v>
      </c>
      <c r="N17" s="53" t="s">
        <v>32</v>
      </c>
    </row>
    <row r="18" spans="1:14" ht="23.25">
      <c r="A18" s="9">
        <v>11</v>
      </c>
      <c r="B18" s="82" t="s">
        <v>202</v>
      </c>
      <c r="C18" s="64">
        <v>40722</v>
      </c>
      <c r="D18" s="65" t="s">
        <v>1</v>
      </c>
      <c r="E18" s="6" t="s">
        <v>25</v>
      </c>
      <c r="F18" s="7" t="s">
        <v>63</v>
      </c>
      <c r="G18" s="4">
        <v>75</v>
      </c>
      <c r="H18" s="4">
        <v>92</v>
      </c>
      <c r="I18" s="4">
        <v>86</v>
      </c>
      <c r="J18" s="4">
        <v>92</v>
      </c>
      <c r="K18" s="4">
        <v>91</v>
      </c>
      <c r="L18" s="4">
        <v>89</v>
      </c>
      <c r="M18" s="6">
        <f t="shared" si="0"/>
        <v>525</v>
      </c>
      <c r="N18" s="53" t="s">
        <v>32</v>
      </c>
    </row>
    <row r="19" spans="1:14" ht="23.25">
      <c r="A19" s="9">
        <v>12</v>
      </c>
      <c r="B19" s="82" t="s">
        <v>200</v>
      </c>
      <c r="C19" s="64">
        <v>40532</v>
      </c>
      <c r="D19" s="65" t="s">
        <v>32</v>
      </c>
      <c r="E19" s="6" t="s">
        <v>25</v>
      </c>
      <c r="F19" s="7" t="s">
        <v>63</v>
      </c>
      <c r="G19" s="4">
        <v>87</v>
      </c>
      <c r="H19" s="4">
        <v>84</v>
      </c>
      <c r="I19" s="4">
        <v>89</v>
      </c>
      <c r="J19" s="4">
        <v>81</v>
      </c>
      <c r="K19" s="4">
        <v>84</v>
      </c>
      <c r="L19" s="4">
        <v>88</v>
      </c>
      <c r="M19" s="6">
        <f t="shared" si="0"/>
        <v>513</v>
      </c>
      <c r="N19" s="53" t="s">
        <v>86</v>
      </c>
    </row>
    <row r="20" spans="1:14" ht="23.25">
      <c r="A20" s="9">
        <v>13</v>
      </c>
      <c r="B20" s="82" t="s">
        <v>242</v>
      </c>
      <c r="C20" s="64">
        <v>40849</v>
      </c>
      <c r="D20" s="65" t="s">
        <v>32</v>
      </c>
      <c r="E20" s="6" t="s">
        <v>25</v>
      </c>
      <c r="F20" s="7" t="s">
        <v>63</v>
      </c>
      <c r="G20" s="4">
        <v>83</v>
      </c>
      <c r="H20" s="4">
        <v>85</v>
      </c>
      <c r="I20" s="4">
        <v>86</v>
      </c>
      <c r="J20" s="4">
        <v>84</v>
      </c>
      <c r="K20" s="4">
        <v>86</v>
      </c>
      <c r="L20" s="4">
        <v>86</v>
      </c>
      <c r="M20" s="6">
        <f t="shared" si="0"/>
        <v>510</v>
      </c>
      <c r="N20" s="53" t="s">
        <v>86</v>
      </c>
    </row>
    <row r="21" spans="1:14" ht="24">
      <c r="A21" s="9">
        <v>14</v>
      </c>
      <c r="B21" s="3" t="s">
        <v>229</v>
      </c>
      <c r="C21" s="62">
        <v>40836</v>
      </c>
      <c r="D21" s="86" t="s">
        <v>32</v>
      </c>
      <c r="E21" s="6" t="s">
        <v>193</v>
      </c>
      <c r="F21" s="7" t="s">
        <v>227</v>
      </c>
      <c r="G21" s="4">
        <v>79</v>
      </c>
      <c r="H21" s="4">
        <v>86</v>
      </c>
      <c r="I21" s="4">
        <v>86</v>
      </c>
      <c r="J21" s="4">
        <v>91</v>
      </c>
      <c r="K21" s="4">
        <v>78</v>
      </c>
      <c r="L21" s="4">
        <v>81</v>
      </c>
      <c r="M21" s="6">
        <f t="shared" si="0"/>
        <v>501</v>
      </c>
      <c r="N21" s="53" t="s">
        <v>86</v>
      </c>
    </row>
    <row r="36" spans="1:14">
      <c r="A36" s="1"/>
      <c r="B36" s="98" t="s">
        <v>64</v>
      </c>
      <c r="C36" s="98"/>
      <c r="D36" s="98"/>
      <c r="E36" s="98"/>
      <c r="F36" s="48"/>
      <c r="J36" s="6"/>
      <c r="K36" s="1"/>
      <c r="L36" s="18"/>
    </row>
    <row r="37" spans="1:14">
      <c r="A37" s="1"/>
      <c r="B37" s="98"/>
      <c r="C37" s="98"/>
      <c r="D37" s="98"/>
      <c r="E37" s="98"/>
      <c r="F37" s="48"/>
      <c r="M37" s="63" t="s">
        <v>51</v>
      </c>
      <c r="N37" s="1"/>
    </row>
    <row r="38" spans="1:14">
      <c r="A38" s="1"/>
      <c r="B38" s="51"/>
      <c r="C38" s="51"/>
      <c r="D38" s="51"/>
      <c r="E38" s="51"/>
      <c r="F38" s="48"/>
      <c r="M38" s="53"/>
      <c r="N38" s="1"/>
    </row>
    <row r="39" spans="1:14">
      <c r="A39" s="1"/>
      <c r="B39" s="98" t="s">
        <v>65</v>
      </c>
      <c r="C39" s="98"/>
      <c r="D39" s="98"/>
      <c r="E39" s="98"/>
      <c r="F39" s="48"/>
      <c r="M39" s="63"/>
      <c r="N39" s="1"/>
    </row>
    <row r="40" spans="1:14">
      <c r="A40" s="1"/>
      <c r="B40" s="98"/>
      <c r="C40" s="98"/>
      <c r="D40" s="98"/>
      <c r="E40" s="98"/>
      <c r="F40" s="48"/>
      <c r="M40" s="63" t="s">
        <v>3</v>
      </c>
      <c r="N40" s="1"/>
    </row>
    <row r="41" spans="1:14">
      <c r="A41" s="15"/>
      <c r="B41" s="14"/>
      <c r="C41" s="14"/>
      <c r="D41" s="11"/>
      <c r="E41" s="13"/>
      <c r="F41" s="13"/>
      <c r="G41" s="11"/>
      <c r="H41" s="11"/>
      <c r="I41" s="11"/>
      <c r="J41" s="30"/>
      <c r="K41" s="11"/>
      <c r="L41" s="11"/>
      <c r="M41" s="30"/>
      <c r="N41" s="15"/>
    </row>
    <row r="42" spans="1:14">
      <c r="A42" s="1"/>
      <c r="B42" s="9"/>
      <c r="C42" s="9"/>
      <c r="D42" s="4"/>
      <c r="E42" s="53"/>
      <c r="F42" s="53"/>
      <c r="J42" s="18"/>
      <c r="M42" s="18"/>
      <c r="N42" s="10" t="s">
        <v>4</v>
      </c>
    </row>
  </sheetData>
  <sortState ref="B8:M21">
    <sortCondition descending="1" ref="M8"/>
  </sortState>
  <mergeCells count="5">
    <mergeCell ref="A4:N4"/>
    <mergeCell ref="A5:N5"/>
    <mergeCell ref="B36:E37"/>
    <mergeCell ref="B39:E40"/>
    <mergeCell ref="A1:N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45"/>
  <sheetViews>
    <sheetView view="pageLayout" topLeftCell="A7" workbookViewId="0">
      <selection activeCell="A6" sqref="A6"/>
    </sheetView>
  </sheetViews>
  <sheetFormatPr defaultRowHeight="15"/>
  <cols>
    <col min="1" max="1" width="3" style="9" customWidth="1"/>
    <col min="2" max="2" width="19.7109375" style="3" customWidth="1"/>
    <col min="3" max="3" width="8.42578125" style="53" customWidth="1"/>
    <col min="4" max="4" width="5.140625" style="53" customWidth="1"/>
    <col min="5" max="5" width="9" style="6" customWidth="1"/>
    <col min="6" max="6" width="13.5703125" style="7" customWidth="1"/>
    <col min="7" max="12" width="3.140625" style="4" customWidth="1"/>
    <col min="13" max="13" width="4.85546875" style="6" customWidth="1"/>
    <col min="14" max="14" width="4.5703125" style="53" customWidth="1"/>
    <col min="15" max="16" width="9.140625" style="1"/>
    <col min="17" max="18" width="9.140625" style="8"/>
  </cols>
  <sheetData>
    <row r="1" spans="1:14">
      <c r="A1" s="97" t="s">
        <v>87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>
      <c r="A4" s="96" t="s">
        <v>66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>
      <c r="A5" s="96" t="s">
        <v>90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1:14">
      <c r="A6" s="6" t="s">
        <v>61</v>
      </c>
      <c r="N6" s="10" t="s">
        <v>62</v>
      </c>
    </row>
    <row r="7" spans="1:14">
      <c r="A7" s="11" t="s">
        <v>89</v>
      </c>
      <c r="B7" s="39"/>
      <c r="C7" s="13"/>
      <c r="D7" s="13"/>
      <c r="E7" s="20"/>
      <c r="F7" s="21"/>
      <c r="G7" s="11"/>
      <c r="H7" s="11"/>
      <c r="I7" s="11"/>
      <c r="J7" s="11"/>
      <c r="K7" s="11"/>
      <c r="L7" s="11"/>
      <c r="M7" s="20"/>
      <c r="N7" s="16" t="s">
        <v>0</v>
      </c>
    </row>
    <row r="8" spans="1:14" ht="23.25">
      <c r="A8" s="9">
        <v>1</v>
      </c>
      <c r="B8" s="82" t="s">
        <v>263</v>
      </c>
      <c r="C8" s="64">
        <v>38459</v>
      </c>
      <c r="D8" s="65" t="s">
        <v>83</v>
      </c>
      <c r="E8" s="6" t="s">
        <v>25</v>
      </c>
      <c r="F8" s="7" t="s">
        <v>63</v>
      </c>
      <c r="G8" s="4">
        <v>91</v>
      </c>
      <c r="H8" s="4">
        <v>95</v>
      </c>
      <c r="I8" s="4">
        <v>97</v>
      </c>
      <c r="J8" s="4">
        <v>94</v>
      </c>
      <c r="K8" s="4">
        <v>95</v>
      </c>
      <c r="L8" s="4">
        <v>95</v>
      </c>
      <c r="M8" s="6">
        <f t="shared" ref="M8:M16" si="0">SUM(G8:L8)</f>
        <v>567</v>
      </c>
      <c r="N8" s="53" t="s">
        <v>83</v>
      </c>
    </row>
    <row r="9" spans="1:14" ht="24">
      <c r="A9" s="9">
        <v>2</v>
      </c>
      <c r="B9" s="3" t="s">
        <v>259</v>
      </c>
      <c r="C9" s="62">
        <v>38540</v>
      </c>
      <c r="D9" s="86" t="s">
        <v>83</v>
      </c>
      <c r="E9" s="6" t="s">
        <v>193</v>
      </c>
      <c r="F9" s="7" t="s">
        <v>227</v>
      </c>
      <c r="G9" s="4">
        <v>97</v>
      </c>
      <c r="H9" s="4">
        <v>95</v>
      </c>
      <c r="I9" s="4">
        <v>94</v>
      </c>
      <c r="J9" s="4">
        <v>94</v>
      </c>
      <c r="K9" s="4">
        <v>90</v>
      </c>
      <c r="L9" s="4">
        <v>90</v>
      </c>
      <c r="M9" s="6">
        <f t="shared" si="0"/>
        <v>560</v>
      </c>
      <c r="N9" s="53" t="s">
        <v>83</v>
      </c>
    </row>
    <row r="10" spans="1:14" ht="23.25">
      <c r="A10" s="9">
        <v>3</v>
      </c>
      <c r="B10" s="82" t="s">
        <v>245</v>
      </c>
      <c r="C10" s="64">
        <v>40070</v>
      </c>
      <c r="D10" s="65" t="s">
        <v>1</v>
      </c>
      <c r="E10" s="6" t="s">
        <v>25</v>
      </c>
      <c r="F10" s="7" t="s">
        <v>63</v>
      </c>
      <c r="G10" s="4">
        <v>93</v>
      </c>
      <c r="H10" s="4">
        <v>91</v>
      </c>
      <c r="I10" s="4">
        <v>92</v>
      </c>
      <c r="J10" s="4">
        <v>90</v>
      </c>
      <c r="K10" s="4">
        <v>93</v>
      </c>
      <c r="L10" s="4">
        <v>94</v>
      </c>
      <c r="M10" s="6">
        <f t="shared" si="0"/>
        <v>553</v>
      </c>
      <c r="N10" s="53" t="s">
        <v>1</v>
      </c>
    </row>
    <row r="11" spans="1:14" ht="23.25">
      <c r="A11" s="9">
        <v>4</v>
      </c>
      <c r="B11" s="82" t="s">
        <v>248</v>
      </c>
      <c r="C11" s="64">
        <v>40323</v>
      </c>
      <c r="D11" s="65" t="s">
        <v>1</v>
      </c>
      <c r="E11" s="6" t="s">
        <v>25</v>
      </c>
      <c r="F11" s="7" t="s">
        <v>63</v>
      </c>
      <c r="G11" s="4">
        <v>92</v>
      </c>
      <c r="H11" s="4">
        <v>91</v>
      </c>
      <c r="I11" s="4">
        <v>90</v>
      </c>
      <c r="J11" s="4">
        <v>93</v>
      </c>
      <c r="K11" s="4">
        <v>96</v>
      </c>
      <c r="L11" s="4">
        <v>90</v>
      </c>
      <c r="M11" s="6">
        <f t="shared" si="0"/>
        <v>552</v>
      </c>
      <c r="N11" s="53" t="s">
        <v>1</v>
      </c>
    </row>
    <row r="12" spans="1:14" ht="23.25">
      <c r="A12" s="9">
        <v>5</v>
      </c>
      <c r="B12" s="82" t="s">
        <v>247</v>
      </c>
      <c r="C12" s="64">
        <v>40629</v>
      </c>
      <c r="D12" s="65" t="s">
        <v>1</v>
      </c>
      <c r="E12" s="6" t="s">
        <v>25</v>
      </c>
      <c r="F12" s="7" t="s">
        <v>63</v>
      </c>
      <c r="G12" s="4">
        <v>92</v>
      </c>
      <c r="H12" s="4">
        <v>88</v>
      </c>
      <c r="I12" s="4">
        <v>93</v>
      </c>
      <c r="J12" s="4">
        <v>95</v>
      </c>
      <c r="K12" s="4">
        <v>90</v>
      </c>
      <c r="L12" s="4">
        <v>86</v>
      </c>
      <c r="M12" s="6">
        <f t="shared" si="0"/>
        <v>544</v>
      </c>
      <c r="N12" s="53" t="s">
        <v>1</v>
      </c>
    </row>
    <row r="13" spans="1:14" ht="23.25">
      <c r="A13" s="9">
        <v>6</v>
      </c>
      <c r="B13" s="82" t="s">
        <v>246</v>
      </c>
      <c r="C13" s="64">
        <v>39901</v>
      </c>
      <c r="D13" s="65" t="s">
        <v>83</v>
      </c>
      <c r="E13" s="6" t="s">
        <v>25</v>
      </c>
      <c r="F13" s="7" t="s">
        <v>63</v>
      </c>
      <c r="G13" s="4">
        <v>91</v>
      </c>
      <c r="H13" s="4">
        <v>91</v>
      </c>
      <c r="I13" s="4">
        <v>88</v>
      </c>
      <c r="J13" s="4">
        <v>93</v>
      </c>
      <c r="K13" s="4">
        <v>91</v>
      </c>
      <c r="L13" s="4">
        <v>86</v>
      </c>
      <c r="M13" s="6">
        <f t="shared" si="0"/>
        <v>540</v>
      </c>
      <c r="N13" s="53" t="s">
        <v>1</v>
      </c>
    </row>
    <row r="14" spans="1:14" ht="23.25">
      <c r="A14" s="9">
        <v>7</v>
      </c>
      <c r="B14" s="82" t="s">
        <v>251</v>
      </c>
      <c r="C14" s="64">
        <v>40767</v>
      </c>
      <c r="D14" s="65" t="s">
        <v>32</v>
      </c>
      <c r="E14" s="6" t="s">
        <v>25</v>
      </c>
      <c r="F14" s="7" t="s">
        <v>63</v>
      </c>
      <c r="G14" s="4">
        <v>86</v>
      </c>
      <c r="H14" s="4">
        <v>89</v>
      </c>
      <c r="I14" s="4">
        <v>90</v>
      </c>
      <c r="J14" s="4">
        <v>88</v>
      </c>
      <c r="K14" s="4">
        <v>90</v>
      </c>
      <c r="L14" s="4">
        <v>93</v>
      </c>
      <c r="M14" s="6">
        <f t="shared" si="0"/>
        <v>536</v>
      </c>
      <c r="N14" s="53" t="s">
        <v>32</v>
      </c>
    </row>
    <row r="15" spans="1:14" ht="24">
      <c r="A15" s="9">
        <v>8</v>
      </c>
      <c r="B15" s="3" t="s">
        <v>260</v>
      </c>
      <c r="C15" s="62">
        <v>39815</v>
      </c>
      <c r="D15" s="86" t="s">
        <v>1</v>
      </c>
      <c r="E15" s="6" t="s">
        <v>193</v>
      </c>
      <c r="F15" s="7" t="s">
        <v>227</v>
      </c>
      <c r="G15" s="4">
        <v>87</v>
      </c>
      <c r="H15" s="4">
        <v>83</v>
      </c>
      <c r="I15" s="4">
        <v>87</v>
      </c>
      <c r="J15" s="4">
        <v>84</v>
      </c>
      <c r="K15" s="4">
        <v>93</v>
      </c>
      <c r="L15" s="4">
        <v>86</v>
      </c>
      <c r="M15" s="6">
        <f t="shared" si="0"/>
        <v>520</v>
      </c>
      <c r="N15" s="53" t="s">
        <v>32</v>
      </c>
    </row>
    <row r="16" spans="1:14" ht="24">
      <c r="A16" s="9">
        <v>9</v>
      </c>
      <c r="B16" s="3" t="s">
        <v>261</v>
      </c>
      <c r="C16" s="62">
        <v>41262</v>
      </c>
      <c r="D16" s="86" t="s">
        <v>1</v>
      </c>
      <c r="E16" s="6" t="s">
        <v>193</v>
      </c>
      <c r="F16" s="7" t="s">
        <v>227</v>
      </c>
      <c r="G16" s="4">
        <v>89</v>
      </c>
      <c r="H16" s="4">
        <v>86</v>
      </c>
      <c r="I16" s="4">
        <v>87</v>
      </c>
      <c r="J16" s="4">
        <v>87</v>
      </c>
      <c r="K16" s="4">
        <v>85</v>
      </c>
      <c r="L16" s="4">
        <v>82</v>
      </c>
      <c r="M16" s="6">
        <f t="shared" si="0"/>
        <v>516</v>
      </c>
      <c r="N16" s="53" t="s">
        <v>32</v>
      </c>
    </row>
    <row r="17" spans="3:3">
      <c r="C17" s="62"/>
    </row>
    <row r="39" spans="1:14">
      <c r="A39" s="1"/>
      <c r="B39" s="98" t="s">
        <v>64</v>
      </c>
      <c r="C39" s="98"/>
      <c r="D39" s="98"/>
      <c r="E39" s="98"/>
      <c r="F39" s="48"/>
      <c r="J39" s="6"/>
      <c r="K39" s="1"/>
      <c r="L39" s="18"/>
    </row>
    <row r="40" spans="1:14">
      <c r="A40" s="1"/>
      <c r="B40" s="98"/>
      <c r="C40" s="98"/>
      <c r="D40" s="98"/>
      <c r="E40" s="98"/>
      <c r="F40" s="48"/>
      <c r="M40" s="63" t="s">
        <v>51</v>
      </c>
      <c r="N40" s="1"/>
    </row>
    <row r="41" spans="1:14">
      <c r="A41" s="1"/>
      <c r="B41" s="51"/>
      <c r="C41" s="51"/>
      <c r="D41" s="51"/>
      <c r="E41" s="51"/>
      <c r="F41" s="48"/>
      <c r="M41" s="53"/>
      <c r="N41" s="1"/>
    </row>
    <row r="42" spans="1:14">
      <c r="A42" s="1"/>
      <c r="B42" s="98" t="s">
        <v>65</v>
      </c>
      <c r="C42" s="98"/>
      <c r="D42" s="98"/>
      <c r="E42" s="98"/>
      <c r="F42" s="48"/>
      <c r="M42" s="63"/>
      <c r="N42" s="1"/>
    </row>
    <row r="43" spans="1:14">
      <c r="A43" s="1"/>
      <c r="B43" s="98"/>
      <c r="C43" s="98"/>
      <c r="D43" s="98"/>
      <c r="E43" s="98"/>
      <c r="F43" s="48"/>
      <c r="M43" s="63" t="s">
        <v>3</v>
      </c>
      <c r="N43" s="1"/>
    </row>
    <row r="44" spans="1:14">
      <c r="A44" s="15"/>
      <c r="B44" s="14"/>
      <c r="C44" s="14"/>
      <c r="D44" s="11"/>
      <c r="E44" s="13"/>
      <c r="F44" s="13"/>
      <c r="G44" s="11"/>
      <c r="H44" s="11"/>
      <c r="I44" s="11"/>
      <c r="J44" s="30"/>
      <c r="K44" s="11"/>
      <c r="L44" s="11"/>
      <c r="M44" s="30"/>
      <c r="N44" s="15"/>
    </row>
    <row r="45" spans="1:14">
      <c r="A45" s="1"/>
      <c r="B45" s="9"/>
      <c r="C45" s="9"/>
      <c r="D45" s="4"/>
      <c r="E45" s="53"/>
      <c r="F45" s="53"/>
      <c r="J45" s="18"/>
      <c r="M45" s="18"/>
      <c r="N45" s="10" t="s">
        <v>4</v>
      </c>
    </row>
  </sheetData>
  <sortState ref="B8:M16">
    <sortCondition descending="1" ref="M8"/>
  </sortState>
  <mergeCells count="5">
    <mergeCell ref="A4:N4"/>
    <mergeCell ref="A5:N5"/>
    <mergeCell ref="B39:E40"/>
    <mergeCell ref="B42:E43"/>
    <mergeCell ref="A1:N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41"/>
  <sheetViews>
    <sheetView view="pageLayout" workbookViewId="0">
      <selection activeCell="E23" sqref="E23"/>
    </sheetView>
  </sheetViews>
  <sheetFormatPr defaultRowHeight="15"/>
  <cols>
    <col min="1" max="1" width="3" style="9" customWidth="1"/>
    <col min="2" max="2" width="18.7109375" style="3" customWidth="1"/>
    <col min="3" max="3" width="8.85546875" style="53" customWidth="1"/>
    <col min="4" max="4" width="5.85546875" style="53" customWidth="1"/>
    <col min="5" max="5" width="9" style="6" customWidth="1"/>
    <col min="6" max="6" width="11.28515625" style="7" customWidth="1"/>
    <col min="7" max="12" width="3.42578125" style="4" customWidth="1"/>
    <col min="13" max="13" width="5" style="6" customWidth="1"/>
    <col min="14" max="14" width="5.140625" style="53" customWidth="1"/>
    <col min="15" max="16" width="9.140625" style="1"/>
    <col min="17" max="18" width="9.140625" style="8"/>
  </cols>
  <sheetData>
    <row r="1" spans="1:14">
      <c r="A1" s="97" t="s">
        <v>87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>
      <c r="A4" s="96" t="s">
        <v>67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>
      <c r="A5" s="96" t="s">
        <v>91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1:14">
      <c r="A6" s="6" t="s">
        <v>68</v>
      </c>
      <c r="N6" s="10" t="s">
        <v>69</v>
      </c>
    </row>
    <row r="7" spans="1:14">
      <c r="A7" s="11" t="s">
        <v>89</v>
      </c>
      <c r="B7" s="39"/>
      <c r="C7" s="13"/>
      <c r="D7" s="13"/>
      <c r="E7" s="20"/>
      <c r="F7" s="21"/>
      <c r="G7" s="11"/>
      <c r="H7" s="11"/>
      <c r="I7" s="11"/>
      <c r="J7" s="11"/>
      <c r="K7" s="11"/>
      <c r="L7" s="11"/>
      <c r="M7" s="20"/>
      <c r="N7" s="16" t="s">
        <v>0</v>
      </c>
    </row>
    <row r="8" spans="1:14" ht="23.25">
      <c r="A8" s="9">
        <v>1</v>
      </c>
      <c r="B8" s="82" t="s">
        <v>178</v>
      </c>
      <c r="C8" s="64">
        <v>39841</v>
      </c>
      <c r="D8" s="65" t="s">
        <v>104</v>
      </c>
      <c r="E8" s="6" t="s">
        <v>25</v>
      </c>
      <c r="F8" s="7" t="s">
        <v>63</v>
      </c>
      <c r="G8" s="4">
        <v>98</v>
      </c>
      <c r="H8" s="4">
        <v>95</v>
      </c>
      <c r="I8" s="4">
        <v>99</v>
      </c>
      <c r="J8" s="4">
        <v>98</v>
      </c>
      <c r="K8" s="4">
        <v>96</v>
      </c>
      <c r="L8" s="4">
        <v>99</v>
      </c>
      <c r="M8" s="6">
        <f t="shared" ref="M8:M24" si="0">SUM(G8:L8)</f>
        <v>585</v>
      </c>
      <c r="N8" s="53" t="s">
        <v>1</v>
      </c>
    </row>
    <row r="9" spans="1:14" ht="23.25">
      <c r="A9" s="9">
        <v>2</v>
      </c>
      <c r="B9" s="82" t="s">
        <v>176</v>
      </c>
      <c r="C9" s="64">
        <v>39097</v>
      </c>
      <c r="D9" s="65" t="s">
        <v>83</v>
      </c>
      <c r="E9" s="6" t="s">
        <v>25</v>
      </c>
      <c r="F9" s="7" t="s">
        <v>63</v>
      </c>
      <c r="G9" s="4">
        <v>98</v>
      </c>
      <c r="H9" s="4">
        <v>98</v>
      </c>
      <c r="I9" s="4">
        <v>95</v>
      </c>
      <c r="J9" s="4">
        <v>95</v>
      </c>
      <c r="K9" s="4">
        <v>97</v>
      </c>
      <c r="L9" s="4">
        <v>96</v>
      </c>
      <c r="M9" s="6">
        <f t="shared" si="0"/>
        <v>579</v>
      </c>
      <c r="N9" s="81" t="s">
        <v>1</v>
      </c>
    </row>
    <row r="10" spans="1:14" ht="23.25">
      <c r="A10" s="9">
        <v>3</v>
      </c>
      <c r="B10" s="82" t="s">
        <v>183</v>
      </c>
      <c r="C10" s="64">
        <v>39610</v>
      </c>
      <c r="D10" s="65" t="s">
        <v>83</v>
      </c>
      <c r="E10" s="6" t="s">
        <v>25</v>
      </c>
      <c r="F10" s="7" t="s">
        <v>63</v>
      </c>
      <c r="G10" s="4">
        <v>99</v>
      </c>
      <c r="H10" s="4">
        <v>96</v>
      </c>
      <c r="I10" s="4">
        <v>97</v>
      </c>
      <c r="J10" s="4">
        <v>100</v>
      </c>
      <c r="K10" s="4">
        <v>98</v>
      </c>
      <c r="L10" s="4">
        <v>88</v>
      </c>
      <c r="M10" s="6">
        <f t="shared" si="0"/>
        <v>578</v>
      </c>
      <c r="N10" s="81" t="s">
        <v>1</v>
      </c>
    </row>
    <row r="11" spans="1:14" ht="23.25">
      <c r="A11" s="9">
        <v>4</v>
      </c>
      <c r="B11" s="82" t="s">
        <v>174</v>
      </c>
      <c r="C11" s="64">
        <v>40335</v>
      </c>
      <c r="D11" s="65" t="s">
        <v>83</v>
      </c>
      <c r="E11" s="6" t="s">
        <v>25</v>
      </c>
      <c r="F11" s="7" t="s">
        <v>63</v>
      </c>
      <c r="G11" s="4">
        <v>95</v>
      </c>
      <c r="H11" s="4">
        <v>91</v>
      </c>
      <c r="I11" s="4">
        <v>98</v>
      </c>
      <c r="J11" s="4">
        <v>97</v>
      </c>
      <c r="K11" s="4">
        <v>97</v>
      </c>
      <c r="L11" s="4">
        <v>95</v>
      </c>
      <c r="M11" s="6">
        <f t="shared" si="0"/>
        <v>573</v>
      </c>
      <c r="N11" s="81" t="s">
        <v>1</v>
      </c>
    </row>
    <row r="12" spans="1:14" ht="23.25">
      <c r="A12" s="9">
        <v>5</v>
      </c>
      <c r="B12" s="82" t="s">
        <v>181</v>
      </c>
      <c r="C12" s="64">
        <v>40791</v>
      </c>
      <c r="D12" s="65" t="s">
        <v>1</v>
      </c>
      <c r="E12" s="6" t="s">
        <v>25</v>
      </c>
      <c r="F12" s="7" t="s">
        <v>63</v>
      </c>
      <c r="G12" s="4">
        <v>95</v>
      </c>
      <c r="H12" s="4">
        <v>94</v>
      </c>
      <c r="I12" s="4">
        <v>98</v>
      </c>
      <c r="J12" s="4">
        <v>97</v>
      </c>
      <c r="K12" s="4">
        <v>94</v>
      </c>
      <c r="L12" s="4">
        <v>93</v>
      </c>
      <c r="M12" s="6">
        <f t="shared" si="0"/>
        <v>571</v>
      </c>
      <c r="N12" s="53" t="s">
        <v>32</v>
      </c>
    </row>
    <row r="13" spans="1:14" ht="23.25">
      <c r="A13" s="9">
        <v>6</v>
      </c>
      <c r="B13" s="82" t="s">
        <v>113</v>
      </c>
      <c r="C13" s="64">
        <v>41056</v>
      </c>
      <c r="D13" s="65" t="s">
        <v>1</v>
      </c>
      <c r="E13" s="6" t="s">
        <v>25</v>
      </c>
      <c r="F13" s="7" t="s">
        <v>63</v>
      </c>
      <c r="G13" s="4">
        <v>91</v>
      </c>
      <c r="H13" s="4">
        <v>96</v>
      </c>
      <c r="I13" s="4">
        <v>94</v>
      </c>
      <c r="J13" s="4">
        <v>97</v>
      </c>
      <c r="K13" s="4">
        <v>91</v>
      </c>
      <c r="L13" s="4">
        <v>95</v>
      </c>
      <c r="M13" s="6">
        <f t="shared" si="0"/>
        <v>564</v>
      </c>
      <c r="N13" s="53" t="s">
        <v>32</v>
      </c>
    </row>
    <row r="14" spans="1:14" ht="23.25">
      <c r="A14" s="9">
        <v>7</v>
      </c>
      <c r="B14" s="82" t="s">
        <v>177</v>
      </c>
      <c r="C14" s="64">
        <v>39463</v>
      </c>
      <c r="D14" s="65" t="s">
        <v>83</v>
      </c>
      <c r="E14" s="6" t="s">
        <v>25</v>
      </c>
      <c r="F14" s="7" t="s">
        <v>63</v>
      </c>
      <c r="G14" s="4">
        <v>92</v>
      </c>
      <c r="H14" s="4">
        <v>94</v>
      </c>
      <c r="I14" s="4">
        <v>90</v>
      </c>
      <c r="J14" s="4">
        <v>94</v>
      </c>
      <c r="K14" s="4">
        <v>93</v>
      </c>
      <c r="L14" s="4">
        <v>96</v>
      </c>
      <c r="M14" s="6">
        <f t="shared" si="0"/>
        <v>559</v>
      </c>
      <c r="N14" s="53" t="s">
        <v>86</v>
      </c>
    </row>
    <row r="15" spans="1:14" ht="23.25">
      <c r="A15" s="9">
        <v>8</v>
      </c>
      <c r="B15" s="82" t="s">
        <v>173</v>
      </c>
      <c r="C15" s="64">
        <v>40748</v>
      </c>
      <c r="D15" s="65" t="s">
        <v>32</v>
      </c>
      <c r="E15" s="6" t="s">
        <v>25</v>
      </c>
      <c r="F15" s="7" t="s">
        <v>63</v>
      </c>
      <c r="G15" s="4">
        <v>89</v>
      </c>
      <c r="H15" s="4">
        <v>97</v>
      </c>
      <c r="I15" s="4">
        <v>89</v>
      </c>
      <c r="J15" s="4">
        <v>92</v>
      </c>
      <c r="K15" s="4">
        <v>94</v>
      </c>
      <c r="L15" s="4">
        <v>92</v>
      </c>
      <c r="M15" s="6">
        <f t="shared" si="0"/>
        <v>553</v>
      </c>
      <c r="N15" s="81" t="s">
        <v>86</v>
      </c>
    </row>
    <row r="16" spans="1:14" ht="23.25">
      <c r="A16" s="9">
        <v>9</v>
      </c>
      <c r="B16" s="82" t="s">
        <v>182</v>
      </c>
      <c r="C16" s="64">
        <v>40368</v>
      </c>
      <c r="D16" s="65" t="s">
        <v>32</v>
      </c>
      <c r="E16" s="6" t="s">
        <v>25</v>
      </c>
      <c r="F16" s="7" t="s">
        <v>63</v>
      </c>
      <c r="G16" s="4">
        <v>93</v>
      </c>
      <c r="H16" s="4">
        <v>89</v>
      </c>
      <c r="I16" s="4">
        <v>93</v>
      </c>
      <c r="J16" s="4">
        <v>92</v>
      </c>
      <c r="K16" s="4">
        <v>91</v>
      </c>
      <c r="L16" s="4">
        <v>86</v>
      </c>
      <c r="M16" s="6">
        <f t="shared" si="0"/>
        <v>544</v>
      </c>
      <c r="N16" s="81" t="s">
        <v>86</v>
      </c>
    </row>
    <row r="17" spans="1:14" ht="23.25">
      <c r="A17" s="9">
        <v>10</v>
      </c>
      <c r="B17" s="82" t="s">
        <v>120</v>
      </c>
      <c r="C17" s="64">
        <v>41790</v>
      </c>
      <c r="D17" s="65" t="s">
        <v>32</v>
      </c>
      <c r="E17" s="6" t="s">
        <v>25</v>
      </c>
      <c r="F17" s="7" t="s">
        <v>63</v>
      </c>
      <c r="G17" s="4">
        <v>92</v>
      </c>
      <c r="H17" s="4">
        <v>88</v>
      </c>
      <c r="I17" s="4">
        <v>86</v>
      </c>
      <c r="J17" s="4">
        <v>94</v>
      </c>
      <c r="K17" s="4">
        <v>89</v>
      </c>
      <c r="L17" s="4">
        <v>92</v>
      </c>
      <c r="M17" s="6">
        <f t="shared" si="0"/>
        <v>541</v>
      </c>
      <c r="N17" s="81" t="s">
        <v>86</v>
      </c>
    </row>
    <row r="18" spans="1:14" ht="23.25">
      <c r="A18" s="9">
        <v>11</v>
      </c>
      <c r="B18" s="82" t="s">
        <v>111</v>
      </c>
      <c r="C18" s="64">
        <v>40378</v>
      </c>
      <c r="D18" s="65" t="s">
        <v>32</v>
      </c>
      <c r="E18" s="6" t="s">
        <v>25</v>
      </c>
      <c r="F18" s="7" t="s">
        <v>63</v>
      </c>
      <c r="G18" s="4">
        <v>89</v>
      </c>
      <c r="H18" s="4">
        <v>90</v>
      </c>
      <c r="I18" s="4">
        <v>92</v>
      </c>
      <c r="J18" s="4">
        <v>88</v>
      </c>
      <c r="K18" s="4">
        <v>87</v>
      </c>
      <c r="L18" s="4">
        <v>89</v>
      </c>
      <c r="M18" s="6">
        <f t="shared" si="0"/>
        <v>535</v>
      </c>
      <c r="N18" s="81" t="s">
        <v>86</v>
      </c>
    </row>
    <row r="19" spans="1:14" ht="23.25">
      <c r="A19" s="9">
        <v>12</v>
      </c>
      <c r="B19" s="82" t="s">
        <v>175</v>
      </c>
      <c r="C19" s="64">
        <v>40155</v>
      </c>
      <c r="D19" s="65" t="s">
        <v>1</v>
      </c>
      <c r="E19" s="6" t="s">
        <v>25</v>
      </c>
      <c r="F19" s="7" t="s">
        <v>63</v>
      </c>
      <c r="G19" s="4">
        <v>86</v>
      </c>
      <c r="H19" s="4">
        <v>94</v>
      </c>
      <c r="I19" s="4">
        <v>84</v>
      </c>
      <c r="J19" s="4">
        <v>84</v>
      </c>
      <c r="K19" s="4">
        <v>93</v>
      </c>
      <c r="L19" s="4">
        <v>85</v>
      </c>
      <c r="M19" s="6">
        <f t="shared" si="0"/>
        <v>526</v>
      </c>
      <c r="N19" s="81" t="s">
        <v>86</v>
      </c>
    </row>
    <row r="20" spans="1:14" ht="23.25">
      <c r="A20" s="9">
        <v>13</v>
      </c>
      <c r="B20" s="82" t="s">
        <v>118</v>
      </c>
      <c r="C20" s="64">
        <v>40351</v>
      </c>
      <c r="D20" s="65" t="s">
        <v>32</v>
      </c>
      <c r="E20" s="6" t="s">
        <v>25</v>
      </c>
      <c r="F20" s="7" t="s">
        <v>63</v>
      </c>
      <c r="G20" s="4">
        <v>83</v>
      </c>
      <c r="H20" s="4">
        <v>87</v>
      </c>
      <c r="I20" s="4">
        <v>89</v>
      </c>
      <c r="J20" s="4">
        <v>83</v>
      </c>
      <c r="K20" s="4">
        <v>92</v>
      </c>
      <c r="L20" s="4">
        <v>88</v>
      </c>
      <c r="M20" s="6">
        <f t="shared" si="0"/>
        <v>522</v>
      </c>
      <c r="N20" s="81" t="s">
        <v>86</v>
      </c>
    </row>
    <row r="21" spans="1:14" ht="23.25">
      <c r="A21" s="9">
        <v>14</v>
      </c>
      <c r="B21" s="82" t="s">
        <v>180</v>
      </c>
      <c r="C21" s="64">
        <v>41041</v>
      </c>
      <c r="D21" s="65" t="s">
        <v>32</v>
      </c>
      <c r="E21" s="6" t="s">
        <v>25</v>
      </c>
      <c r="F21" s="7" t="s">
        <v>63</v>
      </c>
      <c r="G21" s="4">
        <v>84</v>
      </c>
      <c r="H21" s="4">
        <v>83</v>
      </c>
      <c r="I21" s="4">
        <v>84</v>
      </c>
      <c r="J21" s="4">
        <v>89</v>
      </c>
      <c r="K21" s="4">
        <v>84</v>
      </c>
      <c r="L21" s="4">
        <v>85</v>
      </c>
      <c r="M21" s="6">
        <f t="shared" si="0"/>
        <v>509</v>
      </c>
      <c r="N21" s="81" t="s">
        <v>86</v>
      </c>
    </row>
    <row r="22" spans="1:14" ht="23.25">
      <c r="A22" s="9">
        <v>15</v>
      </c>
      <c r="B22" s="82" t="s">
        <v>121</v>
      </c>
      <c r="C22" s="64">
        <v>41116</v>
      </c>
      <c r="D22" s="65" t="s">
        <v>32</v>
      </c>
      <c r="E22" s="6" t="s">
        <v>25</v>
      </c>
      <c r="F22" s="7" t="s">
        <v>63</v>
      </c>
      <c r="G22" s="4">
        <v>78</v>
      </c>
      <c r="H22" s="4">
        <v>82</v>
      </c>
      <c r="I22" s="4">
        <v>91</v>
      </c>
      <c r="J22" s="4">
        <v>87</v>
      </c>
      <c r="K22" s="4">
        <v>78</v>
      </c>
      <c r="L22" s="4">
        <v>89</v>
      </c>
      <c r="M22" s="6">
        <f t="shared" si="0"/>
        <v>505</v>
      </c>
      <c r="N22" s="81" t="s">
        <v>86</v>
      </c>
    </row>
    <row r="23" spans="1:14" ht="23.25">
      <c r="A23" s="9">
        <v>16</v>
      </c>
      <c r="B23" s="82" t="s">
        <v>179</v>
      </c>
      <c r="C23" s="64">
        <v>41031</v>
      </c>
      <c r="D23" s="65" t="s">
        <v>85</v>
      </c>
      <c r="E23" s="6" t="s">
        <v>25</v>
      </c>
      <c r="F23" s="7" t="s">
        <v>63</v>
      </c>
      <c r="G23" s="4">
        <v>75</v>
      </c>
      <c r="H23" s="4">
        <v>75</v>
      </c>
      <c r="I23" s="4">
        <v>83</v>
      </c>
      <c r="J23" s="4">
        <v>76</v>
      </c>
      <c r="K23" s="4">
        <v>89</v>
      </c>
      <c r="L23" s="4">
        <v>73</v>
      </c>
      <c r="M23" s="6">
        <f t="shared" si="0"/>
        <v>471</v>
      </c>
      <c r="N23" s="81" t="s">
        <v>86</v>
      </c>
    </row>
    <row r="24" spans="1:14" ht="23.25">
      <c r="A24" s="9">
        <v>17</v>
      </c>
      <c r="B24" s="82" t="s">
        <v>162</v>
      </c>
      <c r="C24" s="64">
        <v>41134</v>
      </c>
      <c r="D24" s="65" t="s">
        <v>32</v>
      </c>
      <c r="E24" s="6" t="s">
        <v>25</v>
      </c>
      <c r="F24" s="7" t="s">
        <v>63</v>
      </c>
      <c r="G24" s="4">
        <v>71</v>
      </c>
      <c r="H24" s="4">
        <v>62</v>
      </c>
      <c r="I24" s="4">
        <v>75</v>
      </c>
      <c r="J24" s="4">
        <v>74</v>
      </c>
      <c r="K24" s="4">
        <v>85</v>
      </c>
      <c r="L24" s="4">
        <v>66</v>
      </c>
      <c r="M24" s="6">
        <f t="shared" si="0"/>
        <v>433</v>
      </c>
      <c r="N24" s="81" t="s">
        <v>86</v>
      </c>
    </row>
    <row r="35" spans="1:14" ht="15" customHeight="1">
      <c r="A35" s="1"/>
      <c r="B35" s="98" t="s">
        <v>64</v>
      </c>
      <c r="C35" s="98"/>
      <c r="D35" s="98"/>
      <c r="E35" s="98"/>
      <c r="F35" s="48"/>
      <c r="J35" s="6"/>
      <c r="K35" s="1"/>
      <c r="L35" s="18"/>
      <c r="N35" s="81"/>
    </row>
    <row r="36" spans="1:14">
      <c r="A36" s="1"/>
      <c r="B36" s="98"/>
      <c r="C36" s="98"/>
      <c r="D36" s="98"/>
      <c r="E36" s="98"/>
      <c r="F36" s="48"/>
      <c r="M36" s="63" t="s">
        <v>51</v>
      </c>
      <c r="N36" s="1"/>
    </row>
    <row r="37" spans="1:14" ht="15" customHeight="1">
      <c r="A37" s="1"/>
      <c r="B37" s="80"/>
      <c r="C37" s="80"/>
      <c r="D37" s="80"/>
      <c r="E37" s="80"/>
      <c r="F37" s="48"/>
      <c r="M37" s="81"/>
      <c r="N37" s="1"/>
    </row>
    <row r="38" spans="1:14" ht="15" customHeight="1">
      <c r="A38" s="1"/>
      <c r="B38" s="98" t="s">
        <v>65</v>
      </c>
      <c r="C38" s="98"/>
      <c r="D38" s="98"/>
      <c r="E38" s="98"/>
      <c r="F38" s="48"/>
      <c r="M38" s="63"/>
      <c r="N38" s="1"/>
    </row>
    <row r="39" spans="1:14">
      <c r="A39" s="1"/>
      <c r="B39" s="98"/>
      <c r="C39" s="98"/>
      <c r="D39" s="98"/>
      <c r="E39" s="98"/>
      <c r="F39" s="48"/>
      <c r="M39" s="63" t="s">
        <v>3</v>
      </c>
      <c r="N39" s="1"/>
    </row>
    <row r="40" spans="1:14" ht="15" customHeight="1">
      <c r="A40" s="15"/>
      <c r="B40" s="14"/>
      <c r="C40" s="14"/>
      <c r="D40" s="11"/>
      <c r="E40" s="13"/>
      <c r="F40" s="13"/>
      <c r="G40" s="11"/>
      <c r="H40" s="11"/>
      <c r="I40" s="11"/>
      <c r="J40" s="30"/>
      <c r="K40" s="11"/>
      <c r="L40" s="11"/>
      <c r="M40" s="30"/>
      <c r="N40" s="15"/>
    </row>
    <row r="41" spans="1:14">
      <c r="A41" s="1"/>
      <c r="B41" s="9"/>
      <c r="C41" s="9"/>
      <c r="D41" s="4"/>
      <c r="E41" s="53"/>
      <c r="F41" s="53"/>
      <c r="J41" s="18"/>
      <c r="M41" s="18"/>
      <c r="N41" s="10" t="s">
        <v>4</v>
      </c>
    </row>
  </sheetData>
  <sortState ref="B8:M24">
    <sortCondition descending="1" ref="M8"/>
  </sortState>
  <mergeCells count="5">
    <mergeCell ref="A1:N3"/>
    <mergeCell ref="A4:N4"/>
    <mergeCell ref="A5:N5"/>
    <mergeCell ref="B35:E36"/>
    <mergeCell ref="B38:E3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42"/>
  <sheetViews>
    <sheetView view="pageLayout" workbookViewId="0">
      <selection activeCell="F19" sqref="F19"/>
    </sheetView>
  </sheetViews>
  <sheetFormatPr defaultRowHeight="15"/>
  <cols>
    <col min="1" max="1" width="3" style="9" customWidth="1"/>
    <col min="2" max="2" width="17.85546875" style="3" customWidth="1"/>
    <col min="3" max="3" width="8.42578125" style="53" customWidth="1"/>
    <col min="4" max="4" width="5.85546875" style="53" customWidth="1"/>
    <col min="5" max="5" width="9" style="6" customWidth="1"/>
    <col min="6" max="6" width="13.28515625" style="7" customWidth="1"/>
    <col min="7" max="12" width="3.28515625" style="4" customWidth="1"/>
    <col min="13" max="13" width="5.140625" style="6" customWidth="1"/>
    <col min="14" max="14" width="5.28515625" style="53" customWidth="1"/>
    <col min="15" max="16" width="9.140625" style="1"/>
    <col min="17" max="18" width="9.140625" style="8"/>
  </cols>
  <sheetData>
    <row r="1" spans="1:14">
      <c r="A1" s="97" t="s">
        <v>87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>
      <c r="A4" s="96" t="s">
        <v>70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4">
      <c r="A5" s="96" t="s">
        <v>90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1:14">
      <c r="A6" s="6" t="s">
        <v>68</v>
      </c>
      <c r="N6" s="10" t="s">
        <v>69</v>
      </c>
    </row>
    <row r="7" spans="1:14">
      <c r="A7" s="11" t="s">
        <v>89</v>
      </c>
      <c r="B7" s="39"/>
      <c r="C7" s="13"/>
      <c r="D7" s="13"/>
      <c r="E7" s="20"/>
      <c r="F7" s="21"/>
      <c r="G7" s="11"/>
      <c r="H7" s="11"/>
      <c r="I7" s="11"/>
      <c r="J7" s="11"/>
      <c r="K7" s="11"/>
      <c r="L7" s="11"/>
      <c r="M7" s="20"/>
      <c r="N7" s="16" t="s">
        <v>0</v>
      </c>
    </row>
    <row r="8" spans="1:14" ht="23.25">
      <c r="A8" s="9">
        <v>1</v>
      </c>
      <c r="B8" s="82" t="s">
        <v>186</v>
      </c>
      <c r="C8" s="64">
        <v>39995</v>
      </c>
      <c r="D8" s="65" t="s">
        <v>104</v>
      </c>
      <c r="E8" s="6" t="s">
        <v>25</v>
      </c>
      <c r="F8" s="7" t="s">
        <v>63</v>
      </c>
      <c r="G8" s="4">
        <v>98</v>
      </c>
      <c r="H8" s="4">
        <v>100</v>
      </c>
      <c r="I8" s="4">
        <v>100</v>
      </c>
      <c r="J8" s="4">
        <v>99</v>
      </c>
      <c r="K8" s="4">
        <v>98</v>
      </c>
      <c r="L8" s="4">
        <v>100</v>
      </c>
      <c r="M8" s="6">
        <f t="shared" ref="M8:M21" si="0">SUM(G8:L8)</f>
        <v>595</v>
      </c>
      <c r="N8" s="53" t="s">
        <v>104</v>
      </c>
    </row>
    <row r="9" spans="1:14" ht="23.25">
      <c r="A9" s="9">
        <v>2</v>
      </c>
      <c r="B9" s="82" t="s">
        <v>107</v>
      </c>
      <c r="C9" s="64">
        <v>39735</v>
      </c>
      <c r="D9" s="65" t="s">
        <v>83</v>
      </c>
      <c r="E9" s="6" t="s">
        <v>25</v>
      </c>
      <c r="F9" s="7" t="s">
        <v>63</v>
      </c>
      <c r="G9" s="4">
        <v>99</v>
      </c>
      <c r="H9" s="4">
        <v>97</v>
      </c>
      <c r="I9" s="4">
        <v>99</v>
      </c>
      <c r="J9" s="4">
        <v>99</v>
      </c>
      <c r="K9" s="4">
        <v>98</v>
      </c>
      <c r="L9" s="4">
        <v>98</v>
      </c>
      <c r="M9" s="6">
        <f t="shared" si="0"/>
        <v>590</v>
      </c>
      <c r="N9" s="53" t="s">
        <v>83</v>
      </c>
    </row>
    <row r="10" spans="1:14" ht="23.25">
      <c r="A10" s="9">
        <v>3</v>
      </c>
      <c r="B10" s="82" t="s">
        <v>106</v>
      </c>
      <c r="C10" s="64">
        <v>41054</v>
      </c>
      <c r="D10" s="65" t="s">
        <v>1</v>
      </c>
      <c r="E10" s="6" t="s">
        <v>25</v>
      </c>
      <c r="F10" s="7" t="s">
        <v>63</v>
      </c>
      <c r="G10" s="4">
        <v>92</v>
      </c>
      <c r="H10" s="4">
        <v>98</v>
      </c>
      <c r="I10" s="4">
        <v>98</v>
      </c>
      <c r="J10" s="4">
        <v>99</v>
      </c>
      <c r="K10" s="4">
        <v>98</v>
      </c>
      <c r="L10" s="4">
        <v>98</v>
      </c>
      <c r="M10" s="6">
        <f t="shared" si="0"/>
        <v>583</v>
      </c>
      <c r="N10" s="53" t="s">
        <v>1</v>
      </c>
    </row>
    <row r="11" spans="1:14" ht="23.25">
      <c r="A11" s="9">
        <v>4</v>
      </c>
      <c r="B11" s="82" t="s">
        <v>184</v>
      </c>
      <c r="C11" s="64">
        <v>39965</v>
      </c>
      <c r="D11" s="65" t="s">
        <v>83</v>
      </c>
      <c r="E11" s="6" t="s">
        <v>25</v>
      </c>
      <c r="F11" s="7" t="s">
        <v>63</v>
      </c>
      <c r="G11" s="4">
        <v>96</v>
      </c>
      <c r="H11" s="4">
        <v>97</v>
      </c>
      <c r="I11" s="4">
        <v>98</v>
      </c>
      <c r="J11" s="4">
        <v>95</v>
      </c>
      <c r="K11" s="4">
        <v>97</v>
      </c>
      <c r="L11" s="4">
        <v>97</v>
      </c>
      <c r="M11" s="6">
        <f t="shared" si="0"/>
        <v>580</v>
      </c>
      <c r="N11" s="53" t="s">
        <v>1</v>
      </c>
    </row>
    <row r="12" spans="1:14" ht="23.25">
      <c r="A12" s="9">
        <v>5</v>
      </c>
      <c r="B12" s="82" t="s">
        <v>110</v>
      </c>
      <c r="C12" s="64">
        <v>40623</v>
      </c>
      <c r="D12" s="65" t="s">
        <v>32</v>
      </c>
      <c r="E12" s="6" t="s">
        <v>25</v>
      </c>
      <c r="F12" s="7" t="s">
        <v>63</v>
      </c>
      <c r="G12" s="4">
        <v>98</v>
      </c>
      <c r="H12" s="4">
        <v>96</v>
      </c>
      <c r="I12" s="4">
        <v>98</v>
      </c>
      <c r="J12" s="4">
        <v>93</v>
      </c>
      <c r="K12" s="4">
        <v>96</v>
      </c>
      <c r="L12" s="4">
        <v>97</v>
      </c>
      <c r="M12" s="6">
        <f t="shared" si="0"/>
        <v>578</v>
      </c>
      <c r="N12" s="53" t="s">
        <v>1</v>
      </c>
    </row>
    <row r="13" spans="1:14" ht="23.25">
      <c r="A13" s="9">
        <v>6</v>
      </c>
      <c r="B13" s="82" t="s">
        <v>109</v>
      </c>
      <c r="C13" s="64">
        <v>40421</v>
      </c>
      <c r="D13" s="65" t="s">
        <v>83</v>
      </c>
      <c r="E13" s="6" t="s">
        <v>25</v>
      </c>
      <c r="F13" s="7" t="s">
        <v>63</v>
      </c>
      <c r="G13" s="4">
        <v>94</v>
      </c>
      <c r="H13" s="4">
        <v>98</v>
      </c>
      <c r="I13" s="4">
        <v>95</v>
      </c>
      <c r="J13" s="4">
        <v>98</v>
      </c>
      <c r="K13" s="4">
        <v>95</v>
      </c>
      <c r="L13" s="4">
        <v>94</v>
      </c>
      <c r="M13" s="6">
        <f t="shared" si="0"/>
        <v>574</v>
      </c>
      <c r="N13" s="53" t="s">
        <v>1</v>
      </c>
    </row>
    <row r="14" spans="1:14" ht="23.25">
      <c r="A14" s="9">
        <v>7</v>
      </c>
      <c r="B14" s="82" t="s">
        <v>185</v>
      </c>
      <c r="C14" s="64">
        <v>40508</v>
      </c>
      <c r="D14" s="65" t="s">
        <v>83</v>
      </c>
      <c r="E14" s="6" t="s">
        <v>25</v>
      </c>
      <c r="F14" s="7" t="s">
        <v>63</v>
      </c>
      <c r="G14" s="4">
        <v>95</v>
      </c>
      <c r="H14" s="4">
        <v>97</v>
      </c>
      <c r="I14" s="4">
        <v>97</v>
      </c>
      <c r="J14" s="4">
        <v>94</v>
      </c>
      <c r="K14" s="4">
        <v>96</v>
      </c>
      <c r="L14" s="4">
        <v>93</v>
      </c>
      <c r="M14" s="6">
        <f t="shared" si="0"/>
        <v>572</v>
      </c>
      <c r="N14" s="53" t="s">
        <v>1</v>
      </c>
    </row>
    <row r="15" spans="1:14" ht="23.25">
      <c r="A15" s="9">
        <v>8</v>
      </c>
      <c r="B15" s="82" t="s">
        <v>108</v>
      </c>
      <c r="C15" s="64">
        <v>40675</v>
      </c>
      <c r="D15" s="65" t="s">
        <v>83</v>
      </c>
      <c r="E15" s="6" t="s">
        <v>25</v>
      </c>
      <c r="F15" s="7" t="s">
        <v>63</v>
      </c>
      <c r="G15" s="4">
        <v>89</v>
      </c>
      <c r="H15" s="4">
        <v>95</v>
      </c>
      <c r="I15" s="4">
        <v>96</v>
      </c>
      <c r="J15" s="4">
        <v>97</v>
      </c>
      <c r="K15" s="4">
        <v>96</v>
      </c>
      <c r="L15" s="4">
        <v>96</v>
      </c>
      <c r="M15" s="6">
        <f t="shared" si="0"/>
        <v>569</v>
      </c>
      <c r="N15" s="53" t="s">
        <v>85</v>
      </c>
    </row>
    <row r="16" spans="1:14" ht="23.25">
      <c r="A16" s="9">
        <v>9</v>
      </c>
      <c r="B16" s="82" t="s">
        <v>172</v>
      </c>
      <c r="C16" s="64">
        <v>40737</v>
      </c>
      <c r="D16" s="65" t="s">
        <v>32</v>
      </c>
      <c r="E16" s="6" t="s">
        <v>25</v>
      </c>
      <c r="F16" s="7" t="s">
        <v>63</v>
      </c>
      <c r="G16" s="4">
        <v>91</v>
      </c>
      <c r="H16" s="4">
        <v>91</v>
      </c>
      <c r="I16" s="4">
        <v>93</v>
      </c>
      <c r="J16" s="4">
        <v>97</v>
      </c>
      <c r="K16" s="4">
        <v>95</v>
      </c>
      <c r="L16" s="4">
        <v>92</v>
      </c>
      <c r="M16" s="6">
        <f t="shared" si="0"/>
        <v>559</v>
      </c>
      <c r="N16" s="53" t="s">
        <v>85</v>
      </c>
    </row>
    <row r="17" spans="1:14" ht="23.25">
      <c r="A17" s="9">
        <v>10</v>
      </c>
      <c r="B17" s="82" t="s">
        <v>114</v>
      </c>
      <c r="C17" s="64">
        <v>40107</v>
      </c>
      <c r="D17" s="65" t="s">
        <v>1</v>
      </c>
      <c r="E17" s="6" t="s">
        <v>25</v>
      </c>
      <c r="F17" s="7" t="s">
        <v>63</v>
      </c>
      <c r="G17" s="4">
        <v>89</v>
      </c>
      <c r="H17" s="4">
        <v>90</v>
      </c>
      <c r="I17" s="4">
        <v>91</v>
      </c>
      <c r="J17" s="4">
        <v>93</v>
      </c>
      <c r="K17" s="4">
        <v>94</v>
      </c>
      <c r="L17" s="4">
        <v>95</v>
      </c>
      <c r="M17" s="6">
        <f t="shared" si="0"/>
        <v>552</v>
      </c>
      <c r="N17" s="53" t="s">
        <v>86</v>
      </c>
    </row>
    <row r="18" spans="1:14" ht="23.25">
      <c r="A18" s="9">
        <v>11</v>
      </c>
      <c r="B18" s="82" t="s">
        <v>117</v>
      </c>
      <c r="C18" s="64">
        <v>41335</v>
      </c>
      <c r="D18" s="65" t="s">
        <v>32</v>
      </c>
      <c r="E18" s="6" t="s">
        <v>25</v>
      </c>
      <c r="F18" s="7" t="s">
        <v>63</v>
      </c>
      <c r="G18" s="4">
        <v>92</v>
      </c>
      <c r="H18" s="4">
        <v>95</v>
      </c>
      <c r="I18" s="4">
        <v>86</v>
      </c>
      <c r="J18" s="4">
        <v>86</v>
      </c>
      <c r="K18" s="4">
        <v>92</v>
      </c>
      <c r="L18" s="4">
        <v>95</v>
      </c>
      <c r="M18" s="6">
        <f t="shared" si="0"/>
        <v>546</v>
      </c>
      <c r="N18" s="53" t="s">
        <v>86</v>
      </c>
    </row>
    <row r="19" spans="1:14" ht="23.25">
      <c r="A19" s="9">
        <v>12</v>
      </c>
      <c r="B19" s="82" t="s">
        <v>112</v>
      </c>
      <c r="C19" s="64">
        <v>41045</v>
      </c>
      <c r="D19" s="65" t="s">
        <v>1</v>
      </c>
      <c r="E19" s="6" t="s">
        <v>25</v>
      </c>
      <c r="F19" s="7" t="s">
        <v>63</v>
      </c>
      <c r="G19" s="4">
        <v>92</v>
      </c>
      <c r="H19" s="4">
        <v>87</v>
      </c>
      <c r="I19" s="4">
        <v>94</v>
      </c>
      <c r="J19" s="4">
        <v>89</v>
      </c>
      <c r="K19" s="4">
        <v>89</v>
      </c>
      <c r="L19" s="4">
        <v>90</v>
      </c>
      <c r="M19" s="6">
        <f t="shared" si="0"/>
        <v>541</v>
      </c>
      <c r="N19" s="53" t="s">
        <v>86</v>
      </c>
    </row>
    <row r="20" spans="1:14" ht="23.25">
      <c r="A20" s="9">
        <v>13</v>
      </c>
      <c r="B20" s="82" t="s">
        <v>170</v>
      </c>
      <c r="C20" s="64">
        <v>41143</v>
      </c>
      <c r="D20" s="65" t="s">
        <v>1</v>
      </c>
      <c r="E20" s="6" t="s">
        <v>25</v>
      </c>
      <c r="F20" s="7" t="s">
        <v>63</v>
      </c>
      <c r="G20" s="4">
        <v>89</v>
      </c>
      <c r="H20" s="4">
        <v>84</v>
      </c>
      <c r="I20" s="4">
        <v>92</v>
      </c>
      <c r="J20" s="4">
        <v>85</v>
      </c>
      <c r="K20" s="4">
        <v>95</v>
      </c>
      <c r="L20" s="4">
        <v>82</v>
      </c>
      <c r="M20" s="6">
        <f t="shared" si="0"/>
        <v>527</v>
      </c>
      <c r="N20" s="53" t="s">
        <v>86</v>
      </c>
    </row>
    <row r="21" spans="1:14" ht="23.25">
      <c r="A21" s="9">
        <v>14</v>
      </c>
      <c r="B21" s="82" t="s">
        <v>169</v>
      </c>
      <c r="C21" s="64">
        <v>40264</v>
      </c>
      <c r="D21" s="65" t="s">
        <v>32</v>
      </c>
      <c r="E21" s="6" t="s">
        <v>25</v>
      </c>
      <c r="F21" s="7" t="s">
        <v>63</v>
      </c>
      <c r="G21" s="4">
        <v>83</v>
      </c>
      <c r="H21" s="4">
        <v>85</v>
      </c>
      <c r="I21" s="4">
        <v>85</v>
      </c>
      <c r="J21" s="4">
        <v>83</v>
      </c>
      <c r="K21" s="4">
        <v>87</v>
      </c>
      <c r="L21" s="4">
        <v>82</v>
      </c>
      <c r="M21" s="6">
        <f t="shared" si="0"/>
        <v>505</v>
      </c>
      <c r="N21" s="53" t="s">
        <v>86</v>
      </c>
    </row>
    <row r="36" spans="1:14">
      <c r="A36" s="1"/>
      <c r="B36" s="98" t="s">
        <v>64</v>
      </c>
      <c r="C36" s="98"/>
      <c r="D36" s="98"/>
      <c r="E36" s="98"/>
      <c r="F36" s="48"/>
      <c r="J36" s="6"/>
      <c r="K36" s="1"/>
      <c r="L36" s="18"/>
    </row>
    <row r="37" spans="1:14">
      <c r="A37" s="1"/>
      <c r="B37" s="98"/>
      <c r="C37" s="98"/>
      <c r="D37" s="98"/>
      <c r="E37" s="98"/>
      <c r="F37" s="48"/>
      <c r="M37" s="63" t="s">
        <v>51</v>
      </c>
      <c r="N37" s="1"/>
    </row>
    <row r="38" spans="1:14">
      <c r="A38" s="1"/>
      <c r="B38" s="51"/>
      <c r="C38" s="51"/>
      <c r="D38" s="51"/>
      <c r="E38" s="51"/>
      <c r="F38" s="48"/>
      <c r="M38" s="53"/>
      <c r="N38" s="1"/>
    </row>
    <row r="39" spans="1:14">
      <c r="A39" s="1"/>
      <c r="B39" s="98" t="s">
        <v>65</v>
      </c>
      <c r="C39" s="98"/>
      <c r="D39" s="98"/>
      <c r="E39" s="98"/>
      <c r="F39" s="48"/>
      <c r="M39" s="63"/>
      <c r="N39" s="1"/>
    </row>
    <row r="40" spans="1:14">
      <c r="A40" s="1"/>
      <c r="B40" s="98"/>
      <c r="C40" s="98"/>
      <c r="D40" s="98"/>
      <c r="E40" s="98"/>
      <c r="F40" s="48"/>
      <c r="M40" s="63" t="s">
        <v>3</v>
      </c>
      <c r="N40" s="1"/>
    </row>
    <row r="41" spans="1:14">
      <c r="A41" s="15"/>
      <c r="B41" s="14"/>
      <c r="C41" s="14"/>
      <c r="D41" s="11"/>
      <c r="E41" s="13"/>
      <c r="F41" s="13"/>
      <c r="G41" s="11"/>
      <c r="H41" s="11"/>
      <c r="I41" s="11"/>
      <c r="J41" s="30"/>
      <c r="K41" s="11"/>
      <c r="L41" s="11"/>
      <c r="M41" s="30"/>
      <c r="N41" s="15"/>
    </row>
    <row r="42" spans="1:14">
      <c r="A42" s="1"/>
      <c r="B42" s="9"/>
      <c r="C42" s="9"/>
      <c r="D42" s="4"/>
      <c r="E42" s="53"/>
      <c r="F42" s="53"/>
      <c r="J42" s="18"/>
      <c r="M42" s="18"/>
      <c r="N42" s="10" t="s">
        <v>4</v>
      </c>
    </row>
  </sheetData>
  <sortState ref="B8:M21">
    <sortCondition descending="1" ref="M8"/>
  </sortState>
  <mergeCells count="5">
    <mergeCell ref="B39:E40"/>
    <mergeCell ref="A1:N3"/>
    <mergeCell ref="A4:N4"/>
    <mergeCell ref="A5:N5"/>
    <mergeCell ref="B36:E3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S104"/>
  <sheetViews>
    <sheetView view="pageLayout" workbookViewId="0">
      <selection activeCell="Q25" sqref="Q25"/>
    </sheetView>
  </sheetViews>
  <sheetFormatPr defaultRowHeight="15"/>
  <cols>
    <col min="1" max="1" width="3.140625" style="1" customWidth="1"/>
    <col min="2" max="2" width="6.28515625" style="2" customWidth="1"/>
    <col min="3" max="3" width="6.28515625" style="4" customWidth="1"/>
    <col min="4" max="4" width="13.42578125" style="4" customWidth="1"/>
    <col min="5" max="5" width="9.42578125" style="4" customWidth="1"/>
    <col min="6" max="6" width="5.7109375" style="4" customWidth="1"/>
    <col min="7" max="7" width="4.5703125" style="4" customWidth="1"/>
    <col min="8" max="8" width="9" style="4" customWidth="1"/>
    <col min="9" max="9" width="18.28515625" style="4" customWidth="1"/>
    <col min="10" max="12" width="4.7109375" style="1" customWidth="1"/>
    <col min="13" max="13" width="4.85546875" style="1" customWidth="1"/>
    <col min="14" max="14" width="3" style="1" customWidth="1"/>
    <col min="15" max="15" width="2" style="1" customWidth="1"/>
    <col min="16" max="16" width="6.28515625" style="2" customWidth="1"/>
    <col min="17" max="17" width="6.28515625" style="4" customWidth="1"/>
    <col min="18" max="18" width="10.42578125" style="4" customWidth="1"/>
    <col min="19" max="19" width="8.5703125" style="53" customWidth="1"/>
    <col min="20" max="20" width="4.140625" style="53" customWidth="1"/>
    <col min="21" max="21" width="4.140625" style="4" customWidth="1"/>
    <col min="22" max="31" width="3.42578125" style="53" customWidth="1"/>
    <col min="32" max="36" width="3.42578125" style="32" customWidth="1"/>
    <col min="37" max="37" width="2.7109375" style="32" customWidth="1"/>
    <col min="38" max="38" width="2.85546875" customWidth="1"/>
    <col min="39" max="45" width="9.140625" style="1"/>
  </cols>
  <sheetData>
    <row r="1" spans="1:38" ht="15" customHeight="1">
      <c r="A1" s="97" t="s">
        <v>150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 t="s">
        <v>150</v>
      </c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</row>
    <row r="2" spans="1:38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</row>
    <row r="3" spans="1:38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</row>
    <row r="4" spans="1:38">
      <c r="A4" s="97" t="s">
        <v>283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6" t="s">
        <v>283</v>
      </c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</row>
    <row r="5" spans="1:38">
      <c r="A5" s="97" t="s">
        <v>80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6" t="s">
        <v>80</v>
      </c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</row>
    <row r="6" spans="1:38">
      <c r="A6" s="96" t="s">
        <v>26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 t="s">
        <v>43</v>
      </c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</row>
    <row r="7" spans="1:38" ht="15" customHeight="1">
      <c r="A7" s="6" t="s">
        <v>27</v>
      </c>
      <c r="C7" s="53"/>
      <c r="D7" s="53"/>
      <c r="J7" s="4"/>
      <c r="K7" s="9"/>
      <c r="N7" s="10" t="s">
        <v>286</v>
      </c>
      <c r="O7" s="6" t="s">
        <v>27</v>
      </c>
      <c r="Q7" s="53"/>
      <c r="R7" s="53"/>
      <c r="AL7" s="10" t="s">
        <v>286</v>
      </c>
    </row>
    <row r="8" spans="1:38" ht="15" customHeight="1">
      <c r="A8" s="11" t="s">
        <v>89</v>
      </c>
      <c r="B8" s="12"/>
      <c r="C8" s="13"/>
      <c r="D8" s="13"/>
      <c r="E8" s="11"/>
      <c r="F8" s="11"/>
      <c r="G8" s="11"/>
      <c r="H8" s="11"/>
      <c r="I8" s="11"/>
      <c r="J8" s="11"/>
      <c r="K8" s="14"/>
      <c r="L8" s="15"/>
      <c r="M8" s="15"/>
      <c r="N8" s="16" t="s">
        <v>0</v>
      </c>
      <c r="O8" s="11" t="s">
        <v>89</v>
      </c>
      <c r="P8" s="12"/>
      <c r="Q8" s="13"/>
      <c r="R8" s="13"/>
      <c r="S8" s="13"/>
      <c r="T8" s="13"/>
      <c r="U8" s="11"/>
      <c r="V8" s="13"/>
      <c r="W8" s="13"/>
      <c r="X8" s="13"/>
      <c r="Y8" s="13"/>
      <c r="Z8" s="13"/>
      <c r="AA8" s="13"/>
      <c r="AB8" s="13"/>
      <c r="AC8" s="13"/>
      <c r="AD8" s="13"/>
      <c r="AE8" s="13"/>
      <c r="AF8" s="33"/>
      <c r="AG8" s="33"/>
      <c r="AH8" s="33"/>
      <c r="AI8" s="33"/>
      <c r="AJ8" s="33"/>
      <c r="AK8" s="33"/>
      <c r="AL8" s="16" t="s">
        <v>0</v>
      </c>
    </row>
    <row r="9" spans="1:38" ht="11.25" customHeight="1">
      <c r="A9" s="4"/>
      <c r="C9" s="53"/>
      <c r="D9" s="53"/>
      <c r="J9" s="4"/>
      <c r="K9" s="9"/>
      <c r="N9" s="10"/>
      <c r="O9" s="99" t="s">
        <v>46</v>
      </c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</row>
    <row r="10" spans="1:38">
      <c r="A10" s="9">
        <v>1</v>
      </c>
      <c r="B10" s="101" t="s">
        <v>29</v>
      </c>
      <c r="C10" s="101"/>
      <c r="D10" s="101"/>
      <c r="E10" s="17"/>
      <c r="F10" s="17"/>
      <c r="G10" s="17"/>
      <c r="H10" s="17"/>
      <c r="I10" s="17"/>
      <c r="J10" s="49">
        <f>SUM(J11:J12)</f>
        <v>196</v>
      </c>
      <c r="K10" s="49">
        <f>SUM(K11:K12)</f>
        <v>195</v>
      </c>
      <c r="L10" s="49">
        <f>SUM(L11:L12)</f>
        <v>197</v>
      </c>
      <c r="M10" s="49">
        <f>SUM(M11:M12)</f>
        <v>588</v>
      </c>
    </row>
    <row r="11" spans="1:38" ht="15" customHeight="1">
      <c r="A11" s="9"/>
      <c r="B11" s="83" t="s">
        <v>122</v>
      </c>
      <c r="E11" s="64">
        <v>39995</v>
      </c>
      <c r="F11" s="65" t="s">
        <v>104</v>
      </c>
      <c r="G11" s="53"/>
      <c r="H11" s="4" t="s">
        <v>25</v>
      </c>
      <c r="I11" s="7" t="s">
        <v>63</v>
      </c>
      <c r="J11" s="18">
        <v>98</v>
      </c>
      <c r="K11" s="18">
        <v>98</v>
      </c>
      <c r="L11" s="18">
        <v>100</v>
      </c>
      <c r="M11" s="18">
        <f>SUM(J11:L11)</f>
        <v>296</v>
      </c>
      <c r="O11" s="9"/>
      <c r="P11" s="50"/>
      <c r="Q11" s="50"/>
      <c r="R11" s="50"/>
      <c r="S11" s="34"/>
      <c r="T11" s="34"/>
      <c r="U11" s="17"/>
      <c r="V11" s="34">
        <f>IF(V12&gt;V17,2,IF(V12&lt;V17,0,IF(V12=0,0,IF(V12=V17,1))))</f>
        <v>2</v>
      </c>
      <c r="W11" s="34">
        <f t="shared" ref="W11:AH11" si="0">IF(W12&gt;W17,2,IF(W12&lt;W17,0,IF(W12=0,0,IF(W12=W17,1))))</f>
        <v>2</v>
      </c>
      <c r="X11" s="34">
        <f t="shared" si="0"/>
        <v>1</v>
      </c>
      <c r="Y11" s="34">
        <f t="shared" si="0"/>
        <v>0</v>
      </c>
      <c r="Z11" s="34">
        <f t="shared" si="0"/>
        <v>0</v>
      </c>
      <c r="AA11" s="34">
        <f t="shared" si="0"/>
        <v>1</v>
      </c>
      <c r="AB11" s="34">
        <f t="shared" si="0"/>
        <v>2</v>
      </c>
      <c r="AC11" s="34">
        <f t="shared" si="0"/>
        <v>2</v>
      </c>
      <c r="AD11" s="34">
        <f t="shared" si="0"/>
        <v>2</v>
      </c>
      <c r="AE11" s="34">
        <f t="shared" si="0"/>
        <v>0</v>
      </c>
      <c r="AF11" s="34">
        <f t="shared" si="0"/>
        <v>2</v>
      </c>
      <c r="AG11" s="34">
        <f t="shared" si="0"/>
        <v>1</v>
      </c>
      <c r="AH11" s="34">
        <f t="shared" si="0"/>
        <v>2</v>
      </c>
      <c r="AI11" s="34"/>
      <c r="AL11" s="6">
        <f>SUM(V11:AI11)</f>
        <v>17</v>
      </c>
    </row>
    <row r="12" spans="1:38" ht="15" customHeight="1">
      <c r="A12" s="9"/>
      <c r="B12" s="83" t="s">
        <v>123</v>
      </c>
      <c r="E12" s="64">
        <v>39841</v>
      </c>
      <c r="F12" s="65" t="s">
        <v>104</v>
      </c>
      <c r="G12" s="53"/>
      <c r="H12" s="4" t="s">
        <v>25</v>
      </c>
      <c r="I12" s="7" t="s">
        <v>63</v>
      </c>
      <c r="J12" s="18">
        <v>98</v>
      </c>
      <c r="K12" s="18">
        <v>97</v>
      </c>
      <c r="L12" s="18">
        <v>97</v>
      </c>
      <c r="M12" s="18">
        <f>SUM(J12:L12)</f>
        <v>292</v>
      </c>
      <c r="V12" s="67">
        <f>SUM(V13:V14)</f>
        <v>21.5</v>
      </c>
      <c r="W12" s="67">
        <f t="shared" ref="W12:AH12" si="1">SUM(W13:W14)</f>
        <v>21.1</v>
      </c>
      <c r="X12" s="67">
        <f t="shared" si="1"/>
        <v>21</v>
      </c>
      <c r="Y12" s="67">
        <f t="shared" si="1"/>
        <v>20.5</v>
      </c>
      <c r="Z12" s="67">
        <f t="shared" si="1"/>
        <v>20.5</v>
      </c>
      <c r="AA12" s="67">
        <f t="shared" si="1"/>
        <v>20.399999999999999</v>
      </c>
      <c r="AB12" s="67">
        <f t="shared" si="1"/>
        <v>20.399999999999999</v>
      </c>
      <c r="AC12" s="67">
        <f t="shared" si="1"/>
        <v>20.6</v>
      </c>
      <c r="AD12" s="67">
        <f t="shared" si="1"/>
        <v>20.3</v>
      </c>
      <c r="AE12" s="67">
        <f t="shared" si="1"/>
        <v>21</v>
      </c>
      <c r="AF12" s="67">
        <f t="shared" si="1"/>
        <v>21.3</v>
      </c>
      <c r="AG12" s="67">
        <f t="shared" si="1"/>
        <v>20.100000000000001</v>
      </c>
      <c r="AH12" s="67">
        <f t="shared" si="1"/>
        <v>21.299999999999997</v>
      </c>
      <c r="AI12" s="67"/>
    </row>
    <row r="13" spans="1:38" ht="11.25" customHeight="1">
      <c r="A13" s="10"/>
      <c r="B13" s="53"/>
      <c r="C13" s="53"/>
      <c r="D13" s="53"/>
      <c r="F13" s="53"/>
      <c r="G13" s="53"/>
      <c r="H13" s="53"/>
      <c r="I13" s="54"/>
      <c r="J13" s="53"/>
      <c r="K13" s="53"/>
      <c r="L13" s="53"/>
      <c r="M13" s="53"/>
      <c r="N13" s="53"/>
      <c r="O13" s="9">
        <v>1</v>
      </c>
      <c r="P13" s="83" t="s">
        <v>122</v>
      </c>
      <c r="S13" s="64">
        <v>39995</v>
      </c>
      <c r="T13" s="65" t="s">
        <v>104</v>
      </c>
      <c r="U13" s="53"/>
      <c r="V13" s="71">
        <v>10.8</v>
      </c>
      <c r="W13" s="71">
        <v>10.3</v>
      </c>
      <c r="X13" s="71">
        <v>10.1</v>
      </c>
      <c r="Y13" s="71">
        <v>9.6999999999999993</v>
      </c>
      <c r="Z13" s="71">
        <v>10.4</v>
      </c>
      <c r="AA13" s="71">
        <v>10.6</v>
      </c>
      <c r="AB13" s="71">
        <v>10.199999999999999</v>
      </c>
      <c r="AC13" s="71">
        <v>10.4</v>
      </c>
      <c r="AD13" s="71">
        <v>10</v>
      </c>
      <c r="AE13" s="71">
        <v>10.8</v>
      </c>
      <c r="AF13" s="71">
        <v>10.8</v>
      </c>
      <c r="AG13" s="71">
        <v>9.8000000000000007</v>
      </c>
      <c r="AH13" s="71">
        <v>10.7</v>
      </c>
      <c r="AI13" s="68"/>
      <c r="AJ13" s="69"/>
      <c r="AK13" s="69"/>
    </row>
    <row r="14" spans="1:38">
      <c r="A14" s="9">
        <v>2</v>
      </c>
      <c r="B14" s="101" t="s">
        <v>40</v>
      </c>
      <c r="C14" s="101"/>
      <c r="D14" s="101"/>
      <c r="F14" s="17"/>
      <c r="G14" s="17"/>
      <c r="H14" s="17"/>
      <c r="I14" s="66"/>
      <c r="J14" s="49">
        <f>SUM(J15:J16)</f>
        <v>193</v>
      </c>
      <c r="K14" s="49">
        <f>SUM(K15:K16)</f>
        <v>194</v>
      </c>
      <c r="L14" s="49">
        <f>SUM(L15:L16)</f>
        <v>195</v>
      </c>
      <c r="M14" s="49">
        <f>SUM(M15:M16)</f>
        <v>582</v>
      </c>
      <c r="N14" s="49"/>
      <c r="O14" s="84"/>
      <c r="P14" s="87" t="s">
        <v>123</v>
      </c>
      <c r="Q14" s="88"/>
      <c r="R14" s="88"/>
      <c r="S14" s="89">
        <v>39841</v>
      </c>
      <c r="T14" s="90" t="s">
        <v>104</v>
      </c>
      <c r="U14" s="91"/>
      <c r="V14" s="92">
        <v>10.7</v>
      </c>
      <c r="W14" s="92">
        <v>10.8</v>
      </c>
      <c r="X14" s="92">
        <v>10.9</v>
      </c>
      <c r="Y14" s="92">
        <v>10.8</v>
      </c>
      <c r="Z14" s="92">
        <v>10.1</v>
      </c>
      <c r="AA14" s="92">
        <v>9.8000000000000007</v>
      </c>
      <c r="AB14" s="92">
        <v>10.199999999999999</v>
      </c>
      <c r="AC14" s="92">
        <v>10.199999999999999</v>
      </c>
      <c r="AD14" s="92">
        <v>10.3</v>
      </c>
      <c r="AE14" s="92">
        <v>10.199999999999999</v>
      </c>
      <c r="AF14" s="92">
        <v>10.5</v>
      </c>
      <c r="AG14" s="92">
        <v>10.3</v>
      </c>
      <c r="AH14" s="92">
        <v>10.6</v>
      </c>
      <c r="AI14" s="68"/>
      <c r="AJ14" s="69"/>
      <c r="AK14" s="69"/>
    </row>
    <row r="15" spans="1:38" ht="15" customHeight="1">
      <c r="A15" s="9"/>
      <c r="B15" s="83" t="s">
        <v>124</v>
      </c>
      <c r="E15" s="64">
        <v>39965</v>
      </c>
      <c r="F15" s="65" t="s">
        <v>83</v>
      </c>
      <c r="G15" s="53"/>
      <c r="H15" s="4" t="s">
        <v>25</v>
      </c>
      <c r="I15" s="7" t="s">
        <v>63</v>
      </c>
      <c r="J15" s="18">
        <v>99</v>
      </c>
      <c r="K15" s="18">
        <v>98</v>
      </c>
      <c r="L15" s="18">
        <v>97</v>
      </c>
      <c r="M15" s="18">
        <f>SUM(J15:L15)</f>
        <v>294</v>
      </c>
      <c r="AH15" s="34"/>
      <c r="AI15" s="34"/>
      <c r="AJ15" s="34"/>
      <c r="AK15" s="34"/>
      <c r="AL15" s="6"/>
    </row>
    <row r="16" spans="1:38" ht="15" customHeight="1">
      <c r="A16" s="9"/>
      <c r="B16" s="83" t="s">
        <v>125</v>
      </c>
      <c r="E16" s="64">
        <v>39945</v>
      </c>
      <c r="F16" s="65" t="s">
        <v>104</v>
      </c>
      <c r="G16" s="53"/>
      <c r="H16" s="4" t="s">
        <v>25</v>
      </c>
      <c r="I16" s="7" t="s">
        <v>63</v>
      </c>
      <c r="J16" s="18">
        <v>94</v>
      </c>
      <c r="K16" s="18">
        <v>96</v>
      </c>
      <c r="L16" s="18">
        <v>98</v>
      </c>
      <c r="M16" s="18">
        <f>SUM(J16:L16)</f>
        <v>288</v>
      </c>
      <c r="V16" s="19">
        <f>IF(V17&gt;V12,2,IF(V17&lt;V12,0,IF(V17=0,0,IF(V17=V12,1))))</f>
        <v>0</v>
      </c>
      <c r="W16" s="19">
        <f t="shared" ref="W16:AH16" si="2">IF(W17&gt;W12,2,IF(W17&lt;W12,0,IF(W17=0,0,IF(W17=W12,1))))</f>
        <v>0</v>
      </c>
      <c r="X16" s="19">
        <f t="shared" si="2"/>
        <v>1</v>
      </c>
      <c r="Y16" s="19">
        <f t="shared" si="2"/>
        <v>2</v>
      </c>
      <c r="Z16" s="19">
        <f t="shared" si="2"/>
        <v>2</v>
      </c>
      <c r="AA16" s="19">
        <f t="shared" si="2"/>
        <v>1</v>
      </c>
      <c r="AB16" s="19">
        <f t="shared" si="2"/>
        <v>0</v>
      </c>
      <c r="AC16" s="19">
        <f t="shared" si="2"/>
        <v>0</v>
      </c>
      <c r="AD16" s="19">
        <f t="shared" si="2"/>
        <v>0</v>
      </c>
      <c r="AE16" s="19">
        <f t="shared" si="2"/>
        <v>2</v>
      </c>
      <c r="AF16" s="19">
        <f t="shared" si="2"/>
        <v>0</v>
      </c>
      <c r="AG16" s="19">
        <f t="shared" si="2"/>
        <v>1</v>
      </c>
      <c r="AH16" s="19">
        <f t="shared" si="2"/>
        <v>0</v>
      </c>
      <c r="AI16" s="19"/>
      <c r="AJ16" s="34"/>
      <c r="AK16" s="34"/>
      <c r="AL16" s="6">
        <f>SUM(V16:AJ16)</f>
        <v>9</v>
      </c>
    </row>
    <row r="17" spans="1:38" ht="11.25" customHeight="1">
      <c r="A17" s="9"/>
      <c r="I17" s="7"/>
      <c r="O17" s="10"/>
      <c r="P17" s="53"/>
      <c r="Q17" s="53"/>
      <c r="R17" s="53"/>
      <c r="U17" s="53"/>
      <c r="V17" s="67">
        <f>SUM(V18:V19)</f>
        <v>19.700000000000003</v>
      </c>
      <c r="W17" s="67">
        <f t="shared" ref="W17:AH17" si="3">SUM(W18:W19)</f>
        <v>20.5</v>
      </c>
      <c r="X17" s="67">
        <f t="shared" si="3"/>
        <v>21</v>
      </c>
      <c r="Y17" s="67">
        <f t="shared" si="3"/>
        <v>20.799999999999997</v>
      </c>
      <c r="Z17" s="67">
        <f t="shared" si="3"/>
        <v>21.8</v>
      </c>
      <c r="AA17" s="67">
        <f t="shared" si="3"/>
        <v>20.399999999999999</v>
      </c>
      <c r="AB17" s="67">
        <f t="shared" si="3"/>
        <v>20.3</v>
      </c>
      <c r="AC17" s="67">
        <f t="shared" si="3"/>
        <v>20.200000000000003</v>
      </c>
      <c r="AD17" s="67">
        <f t="shared" si="3"/>
        <v>18.700000000000003</v>
      </c>
      <c r="AE17" s="67">
        <f t="shared" si="3"/>
        <v>21.3</v>
      </c>
      <c r="AF17" s="67">
        <f t="shared" si="3"/>
        <v>20.6</v>
      </c>
      <c r="AG17" s="67">
        <f t="shared" si="3"/>
        <v>20.100000000000001</v>
      </c>
      <c r="AH17" s="67">
        <f t="shared" si="3"/>
        <v>19.100000000000001</v>
      </c>
      <c r="AI17" s="67"/>
      <c r="AL17" s="6"/>
    </row>
    <row r="18" spans="1:38">
      <c r="A18" s="9">
        <v>3</v>
      </c>
      <c r="B18" s="101" t="s">
        <v>30</v>
      </c>
      <c r="C18" s="101"/>
      <c r="D18" s="101"/>
      <c r="F18" s="17"/>
      <c r="G18" s="17"/>
      <c r="H18" s="17"/>
      <c r="I18" s="66"/>
      <c r="J18" s="49">
        <f>SUM(J19:J20)</f>
        <v>189</v>
      </c>
      <c r="K18" s="49">
        <f>SUM(K19:K20)</f>
        <v>194</v>
      </c>
      <c r="L18" s="49">
        <f>SUM(L19:L20)</f>
        <v>197</v>
      </c>
      <c r="M18" s="49">
        <f>SUM(M19:M20)</f>
        <v>580</v>
      </c>
      <c r="O18" s="9">
        <v>2</v>
      </c>
      <c r="P18" s="83" t="s">
        <v>124</v>
      </c>
      <c r="S18" s="64">
        <v>39965</v>
      </c>
      <c r="T18" s="65" t="s">
        <v>83</v>
      </c>
      <c r="U18" s="53"/>
      <c r="V18" s="71">
        <v>9.3000000000000007</v>
      </c>
      <c r="W18" s="71">
        <v>10.4</v>
      </c>
      <c r="X18" s="71">
        <v>10.5</v>
      </c>
      <c r="Y18" s="71">
        <v>10.199999999999999</v>
      </c>
      <c r="Z18" s="71">
        <v>10.9</v>
      </c>
      <c r="AA18" s="71">
        <v>10.6</v>
      </c>
      <c r="AB18" s="71">
        <v>10.4</v>
      </c>
      <c r="AC18" s="71">
        <v>10.4</v>
      </c>
      <c r="AD18" s="71">
        <v>9.8000000000000007</v>
      </c>
      <c r="AE18" s="71">
        <v>10.8</v>
      </c>
      <c r="AF18" s="71">
        <v>9.8000000000000007</v>
      </c>
      <c r="AG18" s="71">
        <v>10.9</v>
      </c>
      <c r="AH18" s="71">
        <v>10.3</v>
      </c>
      <c r="AI18" s="68"/>
    </row>
    <row r="19" spans="1:38" ht="15" customHeight="1">
      <c r="A19" s="9"/>
      <c r="B19" s="83" t="s">
        <v>126</v>
      </c>
      <c r="E19" s="64">
        <v>41054</v>
      </c>
      <c r="F19" s="65" t="s">
        <v>1</v>
      </c>
      <c r="G19" s="53"/>
      <c r="H19" s="4" t="s">
        <v>25</v>
      </c>
      <c r="I19" s="7" t="s">
        <v>63</v>
      </c>
      <c r="J19" s="18">
        <v>92</v>
      </c>
      <c r="K19" s="18">
        <v>96</v>
      </c>
      <c r="L19" s="18">
        <v>98</v>
      </c>
      <c r="M19" s="18">
        <f>SUM(J19:L19)</f>
        <v>286</v>
      </c>
      <c r="O19" s="9"/>
      <c r="P19" s="83" t="s">
        <v>125</v>
      </c>
      <c r="S19" s="64">
        <v>39945</v>
      </c>
      <c r="T19" s="65" t="s">
        <v>104</v>
      </c>
      <c r="U19" s="53"/>
      <c r="V19" s="71">
        <v>10.4</v>
      </c>
      <c r="W19" s="71">
        <v>10.1</v>
      </c>
      <c r="X19" s="71">
        <v>10.5</v>
      </c>
      <c r="Y19" s="71">
        <v>10.6</v>
      </c>
      <c r="Z19" s="71">
        <v>10.9</v>
      </c>
      <c r="AA19" s="71">
        <v>9.8000000000000007</v>
      </c>
      <c r="AB19" s="71">
        <v>9.9</v>
      </c>
      <c r="AC19" s="71">
        <v>9.8000000000000007</v>
      </c>
      <c r="AD19" s="71">
        <v>8.9</v>
      </c>
      <c r="AE19" s="71">
        <v>10.5</v>
      </c>
      <c r="AF19" s="71">
        <v>10.8</v>
      </c>
      <c r="AG19" s="71">
        <v>9.1999999999999993</v>
      </c>
      <c r="AH19" s="71">
        <v>8.8000000000000007</v>
      </c>
      <c r="AI19" s="68"/>
    </row>
    <row r="20" spans="1:38" ht="15" customHeight="1">
      <c r="A20" s="9"/>
      <c r="B20" s="83" t="s">
        <v>127</v>
      </c>
      <c r="E20" s="64">
        <v>39097</v>
      </c>
      <c r="F20" s="65" t="s">
        <v>83</v>
      </c>
      <c r="G20" s="53"/>
      <c r="H20" s="4" t="s">
        <v>25</v>
      </c>
      <c r="I20" s="7" t="s">
        <v>63</v>
      </c>
      <c r="J20" s="18">
        <v>97</v>
      </c>
      <c r="K20" s="18">
        <v>98</v>
      </c>
      <c r="L20" s="18">
        <v>99</v>
      </c>
      <c r="M20" s="18">
        <f>SUM(J20:L20)</f>
        <v>294</v>
      </c>
      <c r="AH20" s="36"/>
      <c r="AI20" s="36"/>
      <c r="AJ20" s="36"/>
      <c r="AK20" s="36"/>
      <c r="AL20" s="6"/>
    </row>
    <row r="21" spans="1:38" ht="11.25" customHeight="1">
      <c r="A21" s="9"/>
      <c r="I21" s="7"/>
      <c r="O21" s="96" t="s">
        <v>77</v>
      </c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</row>
    <row r="22" spans="1:38">
      <c r="A22" s="9">
        <v>4</v>
      </c>
      <c r="B22" s="101" t="s">
        <v>38</v>
      </c>
      <c r="C22" s="101"/>
      <c r="D22" s="101"/>
      <c r="F22" s="17"/>
      <c r="G22" s="17"/>
      <c r="H22" s="17"/>
      <c r="I22" s="66"/>
      <c r="J22" s="49">
        <f>SUM(J23:J24)</f>
        <v>191</v>
      </c>
      <c r="K22" s="49">
        <f>SUM(K23:K24)</f>
        <v>194</v>
      </c>
      <c r="L22" s="49">
        <f>SUM(L23:L24)</f>
        <v>193</v>
      </c>
      <c r="M22" s="49">
        <f>SUM(M23:M24)</f>
        <v>578</v>
      </c>
    </row>
    <row r="23" spans="1:38" ht="15" customHeight="1">
      <c r="A23" s="9"/>
      <c r="B23" s="83" t="s">
        <v>128</v>
      </c>
      <c r="E23" s="64">
        <v>39735</v>
      </c>
      <c r="F23" s="65" t="s">
        <v>83</v>
      </c>
      <c r="G23" s="53"/>
      <c r="H23" s="4" t="s">
        <v>25</v>
      </c>
      <c r="I23" s="7" t="s">
        <v>63</v>
      </c>
      <c r="J23" s="18">
        <v>94</v>
      </c>
      <c r="K23" s="18">
        <v>100</v>
      </c>
      <c r="L23" s="18">
        <v>96</v>
      </c>
      <c r="M23" s="18">
        <f>SUM(J23:L23)</f>
        <v>290</v>
      </c>
      <c r="O23" s="9"/>
      <c r="V23" s="34">
        <f>IF(V24&gt;V29,2,IF(V24&lt;V29,0,IF(V24=0,0,IF(V24=V29,1))))</f>
        <v>2</v>
      </c>
      <c r="W23" s="34">
        <f t="shared" ref="W23:AH23" si="4">IF(W24&gt;W29,2,IF(W24&lt;W29,0,IF(W24=0,0,IF(W24=W29,1))))</f>
        <v>2</v>
      </c>
      <c r="X23" s="34">
        <f t="shared" si="4"/>
        <v>0</v>
      </c>
      <c r="Y23" s="34">
        <f t="shared" si="4"/>
        <v>2</v>
      </c>
      <c r="Z23" s="34">
        <f t="shared" si="4"/>
        <v>0</v>
      </c>
      <c r="AA23" s="34">
        <f t="shared" si="4"/>
        <v>0</v>
      </c>
      <c r="AB23" s="34">
        <f t="shared" si="4"/>
        <v>2</v>
      </c>
      <c r="AC23" s="34">
        <f t="shared" si="4"/>
        <v>2</v>
      </c>
      <c r="AD23" s="34">
        <f t="shared" si="4"/>
        <v>2</v>
      </c>
      <c r="AE23" s="34">
        <f t="shared" si="4"/>
        <v>0</v>
      </c>
      <c r="AF23" s="34">
        <f t="shared" si="4"/>
        <v>2</v>
      </c>
      <c r="AG23" s="34">
        <f t="shared" si="4"/>
        <v>0</v>
      </c>
      <c r="AH23" s="34">
        <f t="shared" si="4"/>
        <v>2</v>
      </c>
      <c r="AI23" s="34"/>
      <c r="AJ23" s="34"/>
      <c r="AK23" s="34"/>
      <c r="AL23" s="6">
        <f>SUM(V23:AJ23)</f>
        <v>16</v>
      </c>
    </row>
    <row r="24" spans="1:38" ht="15" customHeight="1">
      <c r="A24" s="9"/>
      <c r="B24" s="83" t="s">
        <v>129</v>
      </c>
      <c r="E24" s="64">
        <v>40791</v>
      </c>
      <c r="F24" s="65" t="s">
        <v>1</v>
      </c>
      <c r="G24" s="53"/>
      <c r="H24" s="4" t="s">
        <v>25</v>
      </c>
      <c r="I24" s="7" t="s">
        <v>63</v>
      </c>
      <c r="J24" s="18">
        <v>97</v>
      </c>
      <c r="K24" s="18">
        <v>94</v>
      </c>
      <c r="L24" s="18">
        <v>97</v>
      </c>
      <c r="M24" s="18">
        <f>SUM(J24:L24)</f>
        <v>288</v>
      </c>
      <c r="V24" s="70">
        <f>SUM(V25:V26)</f>
        <v>20.7</v>
      </c>
      <c r="W24" s="70">
        <f t="shared" ref="W24:AH24" si="5">SUM(W25:W26)</f>
        <v>20.9</v>
      </c>
      <c r="X24" s="70">
        <f t="shared" si="5"/>
        <v>19.700000000000003</v>
      </c>
      <c r="Y24" s="70">
        <f t="shared" si="5"/>
        <v>20.700000000000003</v>
      </c>
      <c r="Z24" s="70">
        <f t="shared" si="5"/>
        <v>19</v>
      </c>
      <c r="AA24" s="70">
        <f t="shared" si="5"/>
        <v>20.5</v>
      </c>
      <c r="AB24" s="70">
        <f t="shared" si="5"/>
        <v>20.6</v>
      </c>
      <c r="AC24" s="70">
        <f t="shared" si="5"/>
        <v>21</v>
      </c>
      <c r="AD24" s="70">
        <f t="shared" si="5"/>
        <v>20.2</v>
      </c>
      <c r="AE24" s="70">
        <f t="shared" si="5"/>
        <v>19.8</v>
      </c>
      <c r="AF24" s="70">
        <f t="shared" si="5"/>
        <v>21.1</v>
      </c>
      <c r="AG24" s="70">
        <f t="shared" si="5"/>
        <v>19.100000000000001</v>
      </c>
      <c r="AH24" s="70">
        <f t="shared" si="5"/>
        <v>20.5</v>
      </c>
      <c r="AI24" s="40"/>
    </row>
    <row r="25" spans="1:38" ht="11.25" customHeight="1">
      <c r="A25" s="9"/>
      <c r="I25" s="7"/>
      <c r="O25" s="9">
        <v>3</v>
      </c>
      <c r="P25" s="83" t="s">
        <v>128</v>
      </c>
      <c r="S25" s="64">
        <v>39735</v>
      </c>
      <c r="T25" s="65" t="s">
        <v>83</v>
      </c>
      <c r="U25" s="53"/>
      <c r="V25" s="71">
        <v>10.199999999999999</v>
      </c>
      <c r="W25" s="71">
        <v>10.6</v>
      </c>
      <c r="X25" s="71">
        <v>9.9</v>
      </c>
      <c r="Y25" s="71">
        <v>10.3</v>
      </c>
      <c r="Z25" s="71">
        <v>9.6999999999999993</v>
      </c>
      <c r="AA25" s="71">
        <v>10.4</v>
      </c>
      <c r="AB25" s="71">
        <v>10.7</v>
      </c>
      <c r="AC25" s="71">
        <v>10.8</v>
      </c>
      <c r="AD25" s="71">
        <v>10</v>
      </c>
      <c r="AE25" s="71">
        <v>9.8000000000000007</v>
      </c>
      <c r="AF25" s="71">
        <v>10.8</v>
      </c>
      <c r="AG25" s="71">
        <v>9.3000000000000007</v>
      </c>
      <c r="AH25" s="71">
        <v>10.7</v>
      </c>
      <c r="AI25" s="35"/>
    </row>
    <row r="26" spans="1:38">
      <c r="A26" s="9">
        <v>5</v>
      </c>
      <c r="B26" s="101" t="s">
        <v>29</v>
      </c>
      <c r="C26" s="101"/>
      <c r="D26" s="101"/>
      <c r="F26" s="17"/>
      <c r="G26" s="17"/>
      <c r="H26" s="17"/>
      <c r="I26" s="66"/>
      <c r="J26" s="49">
        <f>SUM(J27:J28)</f>
        <v>193</v>
      </c>
      <c r="K26" s="49">
        <f>SUM(K27:K28)</f>
        <v>191</v>
      </c>
      <c r="L26" s="49">
        <f>SUM(L27:L28)</f>
        <v>193</v>
      </c>
      <c r="M26" s="49">
        <f>SUM(M27:M28)</f>
        <v>577</v>
      </c>
      <c r="O26" s="9"/>
      <c r="P26" s="87" t="s">
        <v>129</v>
      </c>
      <c r="Q26" s="88"/>
      <c r="R26" s="88"/>
      <c r="S26" s="89">
        <v>40791</v>
      </c>
      <c r="T26" s="90" t="s">
        <v>1</v>
      </c>
      <c r="U26" s="91"/>
      <c r="V26" s="92">
        <v>10.5</v>
      </c>
      <c r="W26" s="92">
        <v>10.3</v>
      </c>
      <c r="X26" s="92">
        <v>9.8000000000000007</v>
      </c>
      <c r="Y26" s="92">
        <v>10.4</v>
      </c>
      <c r="Z26" s="92">
        <v>9.3000000000000007</v>
      </c>
      <c r="AA26" s="92">
        <v>10.1</v>
      </c>
      <c r="AB26" s="92">
        <v>9.9</v>
      </c>
      <c r="AC26" s="92">
        <v>10.199999999999999</v>
      </c>
      <c r="AD26" s="92">
        <v>10.199999999999999</v>
      </c>
      <c r="AE26" s="92">
        <v>10</v>
      </c>
      <c r="AF26" s="92">
        <v>10.3</v>
      </c>
      <c r="AG26" s="92">
        <v>9.8000000000000007</v>
      </c>
      <c r="AH26" s="92">
        <v>9.8000000000000007</v>
      </c>
      <c r="AI26" s="35"/>
    </row>
    <row r="27" spans="1:38" ht="15" customHeight="1">
      <c r="A27" s="9"/>
      <c r="B27" s="83" t="s">
        <v>130</v>
      </c>
      <c r="E27" s="64">
        <v>40335</v>
      </c>
      <c r="F27" s="65" t="s">
        <v>83</v>
      </c>
      <c r="G27" s="53"/>
      <c r="H27" s="4" t="s">
        <v>25</v>
      </c>
      <c r="I27" s="7" t="s">
        <v>63</v>
      </c>
      <c r="J27" s="18">
        <v>97</v>
      </c>
      <c r="K27" s="18">
        <v>94</v>
      </c>
      <c r="L27" s="18">
        <v>97</v>
      </c>
      <c r="M27" s="18">
        <f>SUM(J27:L27)</f>
        <v>288</v>
      </c>
      <c r="AJ27" s="36"/>
      <c r="AK27" s="36"/>
      <c r="AL27" s="6"/>
    </row>
    <row r="28" spans="1:38" ht="15" customHeight="1">
      <c r="A28" s="9"/>
      <c r="B28" s="83" t="s">
        <v>131</v>
      </c>
      <c r="E28" s="64">
        <v>40675</v>
      </c>
      <c r="F28" s="65" t="s">
        <v>83</v>
      </c>
      <c r="G28" s="53"/>
      <c r="H28" s="4" t="s">
        <v>25</v>
      </c>
      <c r="I28" s="7" t="s">
        <v>63</v>
      </c>
      <c r="J28" s="18">
        <v>96</v>
      </c>
      <c r="K28" s="18">
        <v>97</v>
      </c>
      <c r="L28" s="18">
        <v>96</v>
      </c>
      <c r="M28" s="18">
        <f>SUM(J28:L28)</f>
        <v>289</v>
      </c>
      <c r="P28" s="37"/>
      <c r="V28" s="34">
        <f>IF(V29&gt;V24,2,IF(V29&lt;V24,0,IF(V29=0,0,IF(V29=V24,1))))</f>
        <v>0</v>
      </c>
      <c r="W28" s="34">
        <f t="shared" ref="W28:AH28" si="6">IF(W29&gt;W24,2,IF(W29&lt;W24,0,IF(W29=0,0,IF(W29=W24,1))))</f>
        <v>0</v>
      </c>
      <c r="X28" s="34">
        <f t="shared" si="6"/>
        <v>2</v>
      </c>
      <c r="Y28" s="34">
        <f t="shared" si="6"/>
        <v>0</v>
      </c>
      <c r="Z28" s="34">
        <f t="shared" si="6"/>
        <v>2</v>
      </c>
      <c r="AA28" s="34">
        <f t="shared" si="6"/>
        <v>2</v>
      </c>
      <c r="AB28" s="34">
        <f t="shared" si="6"/>
        <v>0</v>
      </c>
      <c r="AC28" s="34">
        <f t="shared" si="6"/>
        <v>0</v>
      </c>
      <c r="AD28" s="34">
        <f t="shared" si="6"/>
        <v>0</v>
      </c>
      <c r="AE28" s="34">
        <f t="shared" si="6"/>
        <v>2</v>
      </c>
      <c r="AF28" s="34">
        <f t="shared" si="6"/>
        <v>0</v>
      </c>
      <c r="AG28" s="34">
        <f t="shared" si="6"/>
        <v>2</v>
      </c>
      <c r="AH28" s="34">
        <f t="shared" si="6"/>
        <v>0</v>
      </c>
      <c r="AI28" s="34"/>
      <c r="AJ28" s="34"/>
      <c r="AK28" s="34"/>
      <c r="AL28" s="6">
        <f>SUM(V28:AJ28)</f>
        <v>10</v>
      </c>
    </row>
    <row r="29" spans="1:38" ht="11.25" customHeight="1">
      <c r="A29" s="9"/>
      <c r="B29" s="53"/>
      <c r="C29" s="53"/>
      <c r="D29" s="53"/>
      <c r="F29" s="53"/>
      <c r="G29" s="53"/>
      <c r="H29" s="53"/>
      <c r="I29" s="53"/>
      <c r="J29" s="53"/>
      <c r="K29" s="53"/>
      <c r="L29" s="53"/>
      <c r="M29" s="53"/>
      <c r="V29" s="67">
        <f>SUM(V30:V31)</f>
        <v>20.200000000000003</v>
      </c>
      <c r="W29" s="67">
        <f t="shared" ref="W29:AH29" si="7">SUM(W30:W31)</f>
        <v>18.2</v>
      </c>
      <c r="X29" s="67">
        <f t="shared" si="7"/>
        <v>20.399999999999999</v>
      </c>
      <c r="Y29" s="67">
        <f t="shared" si="7"/>
        <v>20.6</v>
      </c>
      <c r="Z29" s="67">
        <f t="shared" si="7"/>
        <v>20.9</v>
      </c>
      <c r="AA29" s="67">
        <f t="shared" si="7"/>
        <v>20.7</v>
      </c>
      <c r="AB29" s="67">
        <f t="shared" si="7"/>
        <v>20.399999999999999</v>
      </c>
      <c r="AC29" s="67">
        <f t="shared" si="7"/>
        <v>19.8</v>
      </c>
      <c r="AD29" s="67">
        <f t="shared" si="7"/>
        <v>18.899999999999999</v>
      </c>
      <c r="AE29" s="67">
        <f t="shared" si="7"/>
        <v>20.3</v>
      </c>
      <c r="AF29" s="67">
        <f t="shared" si="7"/>
        <v>19.799999999999997</v>
      </c>
      <c r="AG29" s="67">
        <f t="shared" si="7"/>
        <v>19.3</v>
      </c>
      <c r="AH29" s="67">
        <f t="shared" si="7"/>
        <v>19</v>
      </c>
      <c r="AI29" s="67"/>
      <c r="AJ29" s="72"/>
      <c r="AK29" s="72"/>
    </row>
    <row r="30" spans="1:38">
      <c r="A30" s="9">
        <v>6</v>
      </c>
      <c r="B30" s="101" t="s">
        <v>35</v>
      </c>
      <c r="C30" s="101"/>
      <c r="D30" s="101"/>
      <c r="F30" s="17"/>
      <c r="G30" s="17"/>
      <c r="H30" s="17"/>
      <c r="I30" s="17"/>
      <c r="J30" s="49">
        <f>SUM(J31:J32)</f>
        <v>191</v>
      </c>
      <c r="K30" s="49">
        <f>SUM(K31:K32)</f>
        <v>189</v>
      </c>
      <c r="L30" s="49">
        <f>SUM(L31:L32)</f>
        <v>189</v>
      </c>
      <c r="M30" s="49">
        <f>SUM(M31:M32)</f>
        <v>569</v>
      </c>
      <c r="O30" s="9">
        <v>5</v>
      </c>
      <c r="P30" s="83" t="s">
        <v>130</v>
      </c>
      <c r="S30" s="64">
        <v>40335</v>
      </c>
      <c r="T30" s="65" t="s">
        <v>83</v>
      </c>
      <c r="U30" s="53"/>
      <c r="V30" s="71">
        <v>9.9</v>
      </c>
      <c r="W30" s="71">
        <v>9</v>
      </c>
      <c r="X30" s="71">
        <v>10.5</v>
      </c>
      <c r="Y30" s="71">
        <v>10</v>
      </c>
      <c r="Z30" s="71">
        <v>10</v>
      </c>
      <c r="AA30" s="71">
        <v>10.1</v>
      </c>
      <c r="AB30" s="71">
        <v>10.3</v>
      </c>
      <c r="AC30" s="71">
        <v>10.3</v>
      </c>
      <c r="AD30" s="71">
        <v>8.6</v>
      </c>
      <c r="AE30" s="71">
        <v>10.3</v>
      </c>
      <c r="AF30" s="71">
        <v>10.1</v>
      </c>
      <c r="AG30" s="71">
        <v>9.4</v>
      </c>
      <c r="AH30" s="71">
        <v>8.8000000000000007</v>
      </c>
      <c r="AI30" s="71"/>
      <c r="AJ30" s="72"/>
      <c r="AK30" s="72"/>
    </row>
    <row r="31" spans="1:38" ht="15" customHeight="1">
      <c r="A31" s="9"/>
      <c r="B31" s="83" t="s">
        <v>132</v>
      </c>
      <c r="E31" s="64">
        <v>40421</v>
      </c>
      <c r="F31" s="65" t="s">
        <v>83</v>
      </c>
      <c r="G31" s="53"/>
      <c r="H31" s="4" t="s">
        <v>25</v>
      </c>
      <c r="I31" s="7" t="s">
        <v>63</v>
      </c>
      <c r="J31" s="18">
        <v>96</v>
      </c>
      <c r="K31" s="18">
        <v>93</v>
      </c>
      <c r="L31" s="18">
        <v>95</v>
      </c>
      <c r="M31" s="18">
        <f>SUM(J31:L31)</f>
        <v>284</v>
      </c>
      <c r="O31" s="9"/>
      <c r="P31" s="83" t="s">
        <v>131</v>
      </c>
      <c r="S31" s="64">
        <v>40675</v>
      </c>
      <c r="T31" s="65" t="s">
        <v>83</v>
      </c>
      <c r="U31" s="53"/>
      <c r="V31" s="71">
        <v>10.3</v>
      </c>
      <c r="W31" s="71">
        <v>9.1999999999999993</v>
      </c>
      <c r="X31" s="71">
        <v>9.9</v>
      </c>
      <c r="Y31" s="71">
        <v>10.6</v>
      </c>
      <c r="Z31" s="71">
        <v>10.9</v>
      </c>
      <c r="AA31" s="71">
        <v>10.6</v>
      </c>
      <c r="AB31" s="71">
        <v>10.1</v>
      </c>
      <c r="AC31" s="71">
        <v>9.5</v>
      </c>
      <c r="AD31" s="71">
        <v>10.3</v>
      </c>
      <c r="AE31" s="71">
        <v>10</v>
      </c>
      <c r="AF31" s="71">
        <v>9.6999999999999993</v>
      </c>
      <c r="AG31" s="71">
        <v>9.9</v>
      </c>
      <c r="AH31" s="71">
        <v>10.199999999999999</v>
      </c>
      <c r="AI31" s="71"/>
      <c r="AJ31" s="54"/>
      <c r="AK31" s="54"/>
      <c r="AL31" s="6"/>
    </row>
    <row r="32" spans="1:38" ht="15" customHeight="1">
      <c r="A32" s="9"/>
      <c r="B32" s="83" t="s">
        <v>133</v>
      </c>
      <c r="E32" s="64">
        <v>39610</v>
      </c>
      <c r="F32" s="65" t="s">
        <v>83</v>
      </c>
      <c r="G32" s="53"/>
      <c r="H32" s="4" t="s">
        <v>25</v>
      </c>
      <c r="I32" s="7" t="s">
        <v>63</v>
      </c>
      <c r="J32" s="18">
        <v>95</v>
      </c>
      <c r="K32" s="18">
        <v>96</v>
      </c>
      <c r="L32" s="18">
        <v>94</v>
      </c>
      <c r="M32" s="18">
        <f>SUM(J32:L32)</f>
        <v>285</v>
      </c>
      <c r="O32" s="41"/>
      <c r="P32" s="41"/>
      <c r="Q32" s="41"/>
      <c r="R32" s="17"/>
      <c r="S32" s="17"/>
      <c r="T32" s="17"/>
      <c r="U32" s="17"/>
      <c r="V32" s="17"/>
      <c r="W32" s="49"/>
      <c r="X32" s="49"/>
      <c r="Y32" s="49"/>
      <c r="Z32" s="49"/>
    </row>
    <row r="33" spans="1:38" ht="11.25" customHeight="1">
      <c r="A33" s="9"/>
      <c r="O33" s="96" t="s">
        <v>78</v>
      </c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</row>
    <row r="34" spans="1:38">
      <c r="A34" s="9">
        <v>7</v>
      </c>
      <c r="B34" s="101" t="s">
        <v>34</v>
      </c>
      <c r="C34" s="101"/>
      <c r="D34" s="101"/>
      <c r="F34" s="17"/>
      <c r="G34" s="17"/>
      <c r="H34" s="17"/>
      <c r="I34" s="17"/>
      <c r="J34" s="49">
        <f>SUM(J35:J36)</f>
        <v>187</v>
      </c>
      <c r="K34" s="49">
        <f>SUM(K35:K36)</f>
        <v>187</v>
      </c>
      <c r="L34" s="49">
        <f>SUM(L35:L36)</f>
        <v>188</v>
      </c>
      <c r="M34" s="49">
        <f>SUM(M35:M36)</f>
        <v>562</v>
      </c>
    </row>
    <row r="35" spans="1:38" ht="15" customHeight="1">
      <c r="A35" s="9"/>
      <c r="B35" s="83" t="s">
        <v>134</v>
      </c>
      <c r="E35" s="64">
        <v>40623</v>
      </c>
      <c r="F35" s="65" t="s">
        <v>32</v>
      </c>
      <c r="G35" s="53"/>
      <c r="H35" s="4" t="s">
        <v>25</v>
      </c>
      <c r="I35" s="7" t="s">
        <v>63</v>
      </c>
      <c r="J35" s="18">
        <v>95</v>
      </c>
      <c r="K35" s="18">
        <v>95</v>
      </c>
      <c r="L35" s="18">
        <v>96</v>
      </c>
      <c r="M35" s="18">
        <f>SUM(J35:L35)</f>
        <v>286</v>
      </c>
      <c r="O35" s="9"/>
      <c r="V35" s="34">
        <f>IF(V36&gt;V41,2,IF(V36&lt;V41,0,IF(V36=0,0,IF(V36=V41,1))))</f>
        <v>2</v>
      </c>
      <c r="W35" s="34">
        <f t="shared" ref="W35:AI35" si="8">IF(W36&gt;W41,2,IF(W36&lt;W41,0,IF(W36=0,0,IF(W36=W41,1))))</f>
        <v>2</v>
      </c>
      <c r="X35" s="34">
        <f t="shared" si="8"/>
        <v>2</v>
      </c>
      <c r="Y35" s="34">
        <f t="shared" si="8"/>
        <v>2</v>
      </c>
      <c r="Z35" s="34">
        <f t="shared" si="8"/>
        <v>0</v>
      </c>
      <c r="AA35" s="34">
        <f t="shared" si="8"/>
        <v>0</v>
      </c>
      <c r="AB35" s="34">
        <f t="shared" si="8"/>
        <v>0</v>
      </c>
      <c r="AC35" s="34">
        <f t="shared" si="8"/>
        <v>2</v>
      </c>
      <c r="AD35" s="34">
        <f t="shared" si="8"/>
        <v>0</v>
      </c>
      <c r="AE35" s="34">
        <f t="shared" si="8"/>
        <v>0</v>
      </c>
      <c r="AF35" s="34">
        <f t="shared" si="8"/>
        <v>0</v>
      </c>
      <c r="AG35" s="34">
        <f t="shared" si="8"/>
        <v>2</v>
      </c>
      <c r="AH35" s="34">
        <f t="shared" si="8"/>
        <v>2</v>
      </c>
      <c r="AI35" s="34">
        <f t="shared" si="8"/>
        <v>2</v>
      </c>
      <c r="AJ35" s="34"/>
      <c r="AK35" s="34"/>
      <c r="AL35" s="6">
        <f>SUM(V35:AJ35)</f>
        <v>16</v>
      </c>
    </row>
    <row r="36" spans="1:38" ht="15" customHeight="1">
      <c r="A36" s="9"/>
      <c r="B36" s="83" t="s">
        <v>135</v>
      </c>
      <c r="E36" s="64">
        <v>40378</v>
      </c>
      <c r="F36" s="65" t="s">
        <v>32</v>
      </c>
      <c r="G36" s="53"/>
      <c r="H36" s="4" t="s">
        <v>25</v>
      </c>
      <c r="I36" s="7" t="s">
        <v>63</v>
      </c>
      <c r="J36" s="18">
        <v>92</v>
      </c>
      <c r="K36" s="18">
        <v>92</v>
      </c>
      <c r="L36" s="18">
        <v>92</v>
      </c>
      <c r="M36" s="18">
        <f>SUM(J36:L36)</f>
        <v>276</v>
      </c>
      <c r="V36" s="70">
        <f>SUM(V37:V38)</f>
        <v>19.799999999999997</v>
      </c>
      <c r="W36" s="70">
        <f t="shared" ref="W36:AI36" si="9">SUM(W37:W38)</f>
        <v>20</v>
      </c>
      <c r="X36" s="70">
        <f t="shared" si="9"/>
        <v>21.8</v>
      </c>
      <c r="Y36" s="70">
        <f t="shared" si="9"/>
        <v>20.799999999999997</v>
      </c>
      <c r="Z36" s="70">
        <f t="shared" si="9"/>
        <v>19.2</v>
      </c>
      <c r="AA36" s="70">
        <f t="shared" si="9"/>
        <v>20.200000000000003</v>
      </c>
      <c r="AB36" s="70">
        <f t="shared" si="9"/>
        <v>19.899999999999999</v>
      </c>
      <c r="AC36" s="70">
        <f t="shared" si="9"/>
        <v>21</v>
      </c>
      <c r="AD36" s="70">
        <f t="shared" si="9"/>
        <v>19.700000000000003</v>
      </c>
      <c r="AE36" s="70">
        <f t="shared" si="9"/>
        <v>19.399999999999999</v>
      </c>
      <c r="AF36" s="70">
        <f t="shared" si="9"/>
        <v>20.6</v>
      </c>
      <c r="AG36" s="70">
        <f t="shared" si="9"/>
        <v>21.4</v>
      </c>
      <c r="AH36" s="70">
        <f t="shared" si="9"/>
        <v>20.5</v>
      </c>
      <c r="AI36" s="70">
        <f t="shared" si="9"/>
        <v>20.200000000000003</v>
      </c>
      <c r="AJ36" s="70"/>
      <c r="AK36" s="70"/>
    </row>
    <row r="37" spans="1:38" ht="11.25" customHeight="1">
      <c r="A37" s="9"/>
      <c r="O37" s="9">
        <v>3</v>
      </c>
      <c r="P37" s="83" t="s">
        <v>126</v>
      </c>
      <c r="S37" s="64">
        <v>41054</v>
      </c>
      <c r="T37" s="65" t="s">
        <v>1</v>
      </c>
      <c r="U37" s="53"/>
      <c r="V37" s="71">
        <v>9.1999999999999993</v>
      </c>
      <c r="W37" s="71">
        <v>9.5</v>
      </c>
      <c r="X37" s="71">
        <v>10.9</v>
      </c>
      <c r="Y37" s="71">
        <v>10.199999999999999</v>
      </c>
      <c r="Z37" s="71">
        <v>9.1</v>
      </c>
      <c r="AA37" s="71">
        <v>10.3</v>
      </c>
      <c r="AB37" s="71">
        <v>9.3000000000000007</v>
      </c>
      <c r="AC37" s="71">
        <v>10.7</v>
      </c>
      <c r="AD37" s="71">
        <v>9.4</v>
      </c>
      <c r="AE37" s="71">
        <v>10.3</v>
      </c>
      <c r="AF37" s="71">
        <v>10</v>
      </c>
      <c r="AG37" s="71">
        <v>10.8</v>
      </c>
      <c r="AH37" s="71">
        <v>10.3</v>
      </c>
      <c r="AI37" s="71">
        <v>9.9</v>
      </c>
      <c r="AJ37" s="68"/>
      <c r="AK37" s="73"/>
    </row>
    <row r="38" spans="1:38">
      <c r="A38" s="9">
        <v>8</v>
      </c>
      <c r="B38" s="101" t="s">
        <v>36</v>
      </c>
      <c r="C38" s="101"/>
      <c r="D38" s="101"/>
      <c r="F38" s="17"/>
      <c r="G38" s="17"/>
      <c r="H38" s="17"/>
      <c r="I38" s="17"/>
      <c r="J38" s="49">
        <f>SUM(J39:J40)</f>
        <v>187</v>
      </c>
      <c r="K38" s="49">
        <f>SUM(K39:K40)</f>
        <v>187</v>
      </c>
      <c r="L38" s="49">
        <f>SUM(L39:L40)</f>
        <v>186</v>
      </c>
      <c r="M38" s="49">
        <f>SUM(M39:M40)</f>
        <v>560</v>
      </c>
      <c r="O38" s="9"/>
      <c r="P38" s="87" t="s">
        <v>127</v>
      </c>
      <c r="Q38" s="88"/>
      <c r="R38" s="88"/>
      <c r="S38" s="89">
        <v>39097</v>
      </c>
      <c r="T38" s="90" t="s">
        <v>83</v>
      </c>
      <c r="U38" s="91"/>
      <c r="V38" s="92">
        <v>10.6</v>
      </c>
      <c r="W38" s="92">
        <v>10.5</v>
      </c>
      <c r="X38" s="92">
        <v>10.9</v>
      </c>
      <c r="Y38" s="92">
        <v>10.6</v>
      </c>
      <c r="Z38" s="92">
        <v>10.1</v>
      </c>
      <c r="AA38" s="92">
        <v>9.9</v>
      </c>
      <c r="AB38" s="92">
        <v>10.6</v>
      </c>
      <c r="AC38" s="92">
        <v>10.3</v>
      </c>
      <c r="AD38" s="92">
        <v>10.3</v>
      </c>
      <c r="AE38" s="92">
        <v>9.1</v>
      </c>
      <c r="AF38" s="92">
        <v>10.6</v>
      </c>
      <c r="AG38" s="92">
        <v>10.6</v>
      </c>
      <c r="AH38" s="92">
        <v>10.199999999999999</v>
      </c>
      <c r="AI38" s="92">
        <v>10.3</v>
      </c>
      <c r="AJ38" s="68"/>
      <c r="AK38" s="73"/>
    </row>
    <row r="39" spans="1:38" ht="15" customHeight="1">
      <c r="A39" s="9"/>
      <c r="B39" s="83" t="s">
        <v>136</v>
      </c>
      <c r="E39" s="64">
        <v>41045</v>
      </c>
      <c r="F39" s="65" t="s">
        <v>1</v>
      </c>
      <c r="G39" s="53"/>
      <c r="H39" s="4" t="s">
        <v>25</v>
      </c>
      <c r="I39" s="7" t="s">
        <v>63</v>
      </c>
      <c r="J39" s="18">
        <v>91</v>
      </c>
      <c r="K39" s="18">
        <v>92</v>
      </c>
      <c r="L39" s="18">
        <v>92</v>
      </c>
      <c r="M39" s="18">
        <f>SUM(J39:L39)</f>
        <v>275</v>
      </c>
      <c r="AJ39" s="36"/>
      <c r="AK39" s="36"/>
      <c r="AL39" s="6"/>
    </row>
    <row r="40" spans="1:38" ht="15" customHeight="1">
      <c r="A40" s="9"/>
      <c r="B40" s="83" t="s">
        <v>137</v>
      </c>
      <c r="E40" s="64">
        <v>39463</v>
      </c>
      <c r="F40" s="65" t="s">
        <v>83</v>
      </c>
      <c r="G40" s="53"/>
      <c r="H40" s="4" t="s">
        <v>25</v>
      </c>
      <c r="I40" s="7" t="s">
        <v>63</v>
      </c>
      <c r="J40" s="18">
        <v>96</v>
      </c>
      <c r="K40" s="18">
        <v>95</v>
      </c>
      <c r="L40" s="18">
        <v>94</v>
      </c>
      <c r="M40" s="18">
        <f>SUM(J40:L40)</f>
        <v>285</v>
      </c>
      <c r="P40" s="37"/>
      <c r="V40" s="34">
        <f>IF(V41&gt;V36,2,IF(V41&lt;V36,0,IF(V41=0,0,IF(V41=V36,1))))</f>
        <v>0</v>
      </c>
      <c r="W40" s="34">
        <f t="shared" ref="W40:AI40" si="10">IF(W41&gt;W36,2,IF(W41&lt;W36,0,IF(W41=0,0,IF(W41=W36,1))))</f>
        <v>0</v>
      </c>
      <c r="X40" s="34">
        <f t="shared" si="10"/>
        <v>0</v>
      </c>
      <c r="Y40" s="34">
        <f t="shared" si="10"/>
        <v>0</v>
      </c>
      <c r="Z40" s="34">
        <f t="shared" si="10"/>
        <v>2</v>
      </c>
      <c r="AA40" s="34">
        <f t="shared" si="10"/>
        <v>2</v>
      </c>
      <c r="AB40" s="34">
        <f t="shared" si="10"/>
        <v>2</v>
      </c>
      <c r="AC40" s="34">
        <f t="shared" si="10"/>
        <v>0</v>
      </c>
      <c r="AD40" s="34">
        <f t="shared" si="10"/>
        <v>2</v>
      </c>
      <c r="AE40" s="34">
        <f t="shared" si="10"/>
        <v>2</v>
      </c>
      <c r="AF40" s="34">
        <f t="shared" si="10"/>
        <v>2</v>
      </c>
      <c r="AG40" s="34">
        <f t="shared" si="10"/>
        <v>0</v>
      </c>
      <c r="AH40" s="34">
        <f t="shared" si="10"/>
        <v>0</v>
      </c>
      <c r="AI40" s="34">
        <f t="shared" si="10"/>
        <v>0</v>
      </c>
      <c r="AJ40" s="34"/>
      <c r="AK40" s="34"/>
      <c r="AL40" s="6">
        <f>SUM(V40:AJ40)</f>
        <v>12</v>
      </c>
    </row>
    <row r="41" spans="1:38" ht="11.25" customHeight="1">
      <c r="A41" s="9"/>
      <c r="B41" s="84"/>
      <c r="V41" s="67">
        <f>SUM(V42:V43)</f>
        <v>19.600000000000001</v>
      </c>
      <c r="W41" s="67">
        <f t="shared" ref="W41:AI41" si="11">SUM(W42:W43)</f>
        <v>19.200000000000003</v>
      </c>
      <c r="X41" s="67">
        <f t="shared" si="11"/>
        <v>19.5</v>
      </c>
      <c r="Y41" s="67">
        <f t="shared" si="11"/>
        <v>19.600000000000001</v>
      </c>
      <c r="Z41" s="67">
        <f t="shared" si="11"/>
        <v>20.799999999999997</v>
      </c>
      <c r="AA41" s="67">
        <f t="shared" si="11"/>
        <v>20.299999999999997</v>
      </c>
      <c r="AB41" s="67">
        <f t="shared" si="11"/>
        <v>20.7</v>
      </c>
      <c r="AC41" s="67">
        <f t="shared" si="11"/>
        <v>20.8</v>
      </c>
      <c r="AD41" s="67">
        <f t="shared" si="11"/>
        <v>20.799999999999997</v>
      </c>
      <c r="AE41" s="67">
        <f t="shared" si="11"/>
        <v>19.600000000000001</v>
      </c>
      <c r="AF41" s="67">
        <f t="shared" si="11"/>
        <v>21</v>
      </c>
      <c r="AG41" s="67">
        <f t="shared" si="11"/>
        <v>20.100000000000001</v>
      </c>
      <c r="AH41" s="67">
        <f t="shared" si="11"/>
        <v>19.5</v>
      </c>
      <c r="AI41" s="67">
        <f t="shared" si="11"/>
        <v>18.700000000000003</v>
      </c>
      <c r="AJ41" s="67"/>
      <c r="AK41" s="72"/>
    </row>
    <row r="42" spans="1:38">
      <c r="A42" s="9">
        <v>9</v>
      </c>
      <c r="B42" s="100" t="s">
        <v>31</v>
      </c>
      <c r="C42" s="100"/>
      <c r="D42" s="100"/>
      <c r="F42" s="17"/>
      <c r="G42" s="17"/>
      <c r="H42" s="17"/>
      <c r="I42" s="17"/>
      <c r="J42" s="49">
        <f>SUM(J43:J44)</f>
        <v>184</v>
      </c>
      <c r="K42" s="49">
        <f>SUM(K43:K44)</f>
        <v>185</v>
      </c>
      <c r="L42" s="49">
        <f>SUM(L43:L44)</f>
        <v>179</v>
      </c>
      <c r="M42" s="49">
        <f>SUM(M43:M44)</f>
        <v>548</v>
      </c>
      <c r="O42" s="9">
        <v>6</v>
      </c>
      <c r="P42" s="83" t="s">
        <v>132</v>
      </c>
      <c r="S42" s="64">
        <v>40421</v>
      </c>
      <c r="T42" s="65" t="s">
        <v>83</v>
      </c>
      <c r="U42" s="53"/>
      <c r="V42" s="71">
        <v>9.3000000000000007</v>
      </c>
      <c r="W42" s="71">
        <v>9.3000000000000007</v>
      </c>
      <c r="X42" s="71">
        <v>9.1999999999999993</v>
      </c>
      <c r="Y42" s="71">
        <v>9.5</v>
      </c>
      <c r="Z42" s="71">
        <v>10.6</v>
      </c>
      <c r="AA42" s="71">
        <v>10.199999999999999</v>
      </c>
      <c r="AB42" s="71">
        <v>10.199999999999999</v>
      </c>
      <c r="AC42" s="71">
        <v>10.9</v>
      </c>
      <c r="AD42" s="71">
        <v>10.6</v>
      </c>
      <c r="AE42" s="71">
        <v>10.5</v>
      </c>
      <c r="AF42" s="71">
        <v>10.8</v>
      </c>
      <c r="AG42" s="71">
        <v>10.199999999999999</v>
      </c>
      <c r="AH42" s="71">
        <v>9.1999999999999993</v>
      </c>
      <c r="AI42" s="71">
        <v>9.4</v>
      </c>
      <c r="AJ42" s="68"/>
      <c r="AK42" s="72"/>
    </row>
    <row r="43" spans="1:38" ht="15" customHeight="1">
      <c r="A43" s="9"/>
      <c r="B43" s="83" t="s">
        <v>138</v>
      </c>
      <c r="E43" s="64">
        <v>41056</v>
      </c>
      <c r="F43" s="65" t="s">
        <v>1</v>
      </c>
      <c r="G43" s="53"/>
      <c r="H43" s="4" t="s">
        <v>25</v>
      </c>
      <c r="I43" s="7" t="s">
        <v>63</v>
      </c>
      <c r="J43" s="18">
        <v>92</v>
      </c>
      <c r="K43" s="18">
        <v>91</v>
      </c>
      <c r="L43" s="18">
        <v>87</v>
      </c>
      <c r="M43" s="18">
        <f>SUM(J43:L43)</f>
        <v>270</v>
      </c>
      <c r="O43" s="9"/>
      <c r="P43" s="83" t="s">
        <v>133</v>
      </c>
      <c r="S43" s="64">
        <v>39610</v>
      </c>
      <c r="T43" s="65" t="s">
        <v>83</v>
      </c>
      <c r="U43" s="53"/>
      <c r="V43" s="71">
        <v>10.3</v>
      </c>
      <c r="W43" s="71">
        <v>9.9</v>
      </c>
      <c r="X43" s="71">
        <v>10.3</v>
      </c>
      <c r="Y43" s="71">
        <v>10.1</v>
      </c>
      <c r="Z43" s="71">
        <v>10.199999999999999</v>
      </c>
      <c r="AA43" s="71">
        <v>10.1</v>
      </c>
      <c r="AB43" s="71">
        <v>10.5</v>
      </c>
      <c r="AC43" s="71">
        <v>9.9</v>
      </c>
      <c r="AD43" s="71">
        <v>10.199999999999999</v>
      </c>
      <c r="AE43" s="71">
        <v>9.1</v>
      </c>
      <c r="AF43" s="71">
        <v>10.199999999999999</v>
      </c>
      <c r="AG43" s="71">
        <v>9.9</v>
      </c>
      <c r="AH43" s="71">
        <v>10.3</v>
      </c>
      <c r="AI43" s="71">
        <v>9.3000000000000007</v>
      </c>
      <c r="AJ43" s="68"/>
      <c r="AK43" s="54"/>
      <c r="AL43" s="6"/>
    </row>
    <row r="44" spans="1:38" ht="15" customHeight="1">
      <c r="A44" s="9"/>
      <c r="B44" s="83" t="s">
        <v>139</v>
      </c>
      <c r="E44" s="64">
        <v>40107</v>
      </c>
      <c r="F44" s="65" t="s">
        <v>1</v>
      </c>
      <c r="G44" s="53"/>
      <c r="H44" s="4" t="s">
        <v>25</v>
      </c>
      <c r="I44" s="7" t="s">
        <v>63</v>
      </c>
      <c r="J44" s="18">
        <v>92</v>
      </c>
      <c r="K44" s="18">
        <v>94</v>
      </c>
      <c r="L44" s="18">
        <v>92</v>
      </c>
      <c r="M44" s="18">
        <f>SUM(J44:L44)</f>
        <v>278</v>
      </c>
    </row>
    <row r="45" spans="1:38">
      <c r="A45" s="9"/>
    </row>
    <row r="46" spans="1:38">
      <c r="B46" s="98" t="s">
        <v>64</v>
      </c>
      <c r="C46" s="98"/>
      <c r="D46" s="98"/>
      <c r="E46" s="98"/>
      <c r="F46" s="48"/>
      <c r="J46" s="6"/>
      <c r="L46" s="18"/>
      <c r="M46" s="18"/>
      <c r="P46" s="98" t="s">
        <v>64</v>
      </c>
      <c r="Q46" s="98"/>
      <c r="R46" s="98"/>
      <c r="S46" s="98"/>
    </row>
    <row r="47" spans="1:38">
      <c r="B47" s="98"/>
      <c r="C47" s="98"/>
      <c r="D47" s="98"/>
      <c r="E47" s="98"/>
      <c r="F47" s="48"/>
      <c r="J47" s="4"/>
      <c r="L47" s="18"/>
      <c r="M47" s="63" t="s">
        <v>51</v>
      </c>
      <c r="P47" s="98"/>
      <c r="Q47" s="98"/>
      <c r="R47" s="98"/>
      <c r="S47" s="98"/>
      <c r="AK47" s="63" t="s">
        <v>17</v>
      </c>
    </row>
    <row r="48" spans="1:38">
      <c r="B48" s="51"/>
      <c r="C48" s="51"/>
      <c r="D48" s="51"/>
      <c r="E48" s="51"/>
      <c r="F48" s="48"/>
      <c r="J48" s="4"/>
      <c r="L48" s="18"/>
      <c r="M48" s="53"/>
      <c r="P48" s="51"/>
      <c r="Q48" s="51"/>
      <c r="R48" s="51"/>
      <c r="S48" s="51"/>
      <c r="AJ48" s="52"/>
      <c r="AK48" s="53"/>
    </row>
    <row r="49" spans="1:38">
      <c r="B49" s="98" t="s">
        <v>65</v>
      </c>
      <c r="C49" s="98"/>
      <c r="D49" s="98"/>
      <c r="E49" s="98"/>
      <c r="F49" s="48"/>
      <c r="J49" s="4"/>
      <c r="L49" s="18"/>
      <c r="M49" s="63"/>
      <c r="P49" s="98" t="s">
        <v>65</v>
      </c>
      <c r="Q49" s="98"/>
      <c r="R49" s="98"/>
      <c r="S49" s="98"/>
      <c r="AK49" s="63"/>
    </row>
    <row r="50" spans="1:38">
      <c r="B50" s="98"/>
      <c r="C50" s="98"/>
      <c r="D50" s="98"/>
      <c r="E50" s="98"/>
      <c r="F50" s="48"/>
      <c r="J50" s="4"/>
      <c r="L50" s="18"/>
      <c r="M50" s="63" t="s">
        <v>3</v>
      </c>
      <c r="P50" s="98"/>
      <c r="Q50" s="98"/>
      <c r="R50" s="98"/>
      <c r="S50" s="98"/>
      <c r="AJ50" s="52"/>
      <c r="AK50" s="63" t="s">
        <v>3</v>
      </c>
    </row>
    <row r="51" spans="1:38">
      <c r="A51" s="15"/>
      <c r="B51" s="14"/>
      <c r="C51" s="14"/>
      <c r="D51" s="11"/>
      <c r="E51" s="13"/>
      <c r="F51" s="13"/>
      <c r="G51" s="11"/>
      <c r="H51" s="11"/>
      <c r="I51" s="11"/>
      <c r="J51" s="30"/>
      <c r="K51" s="30"/>
      <c r="L51" s="30"/>
      <c r="M51" s="30"/>
      <c r="N51" s="15"/>
      <c r="O51" s="15"/>
      <c r="P51" s="12"/>
      <c r="Q51" s="11"/>
      <c r="R51" s="11"/>
      <c r="S51" s="13"/>
      <c r="T51" s="13"/>
      <c r="U51" s="11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33"/>
      <c r="AG51" s="33"/>
      <c r="AH51" s="33"/>
      <c r="AI51" s="33"/>
      <c r="AJ51" s="33"/>
      <c r="AK51" s="33"/>
      <c r="AL51" s="38"/>
    </row>
    <row r="52" spans="1:38">
      <c r="B52" s="9"/>
      <c r="C52" s="9"/>
      <c r="E52" s="53"/>
      <c r="F52" s="53"/>
      <c r="J52" s="18"/>
      <c r="K52" s="18"/>
      <c r="L52" s="18"/>
      <c r="M52" s="18"/>
      <c r="N52" s="10" t="s">
        <v>41</v>
      </c>
      <c r="AL52" s="10" t="s">
        <v>4</v>
      </c>
    </row>
    <row r="53" spans="1:38" ht="15" customHeight="1">
      <c r="A53" s="97" t="s">
        <v>150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</row>
    <row r="54" spans="1:38">
      <c r="A54" s="97"/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</row>
    <row r="55" spans="1:38">
      <c r="A55" s="97"/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S55" s="75"/>
      <c r="T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</row>
    <row r="56" spans="1:38">
      <c r="A56" s="97" t="s">
        <v>283</v>
      </c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</row>
    <row r="57" spans="1:38">
      <c r="A57" s="97" t="s">
        <v>80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</row>
    <row r="58" spans="1:38">
      <c r="A58" s="96" t="s">
        <v>26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</row>
    <row r="59" spans="1:38">
      <c r="A59" s="6" t="s">
        <v>27</v>
      </c>
      <c r="C59" s="53"/>
      <c r="D59" s="53"/>
      <c r="J59" s="4"/>
      <c r="K59" s="9"/>
      <c r="N59" s="10" t="s">
        <v>286</v>
      </c>
    </row>
    <row r="60" spans="1:38" ht="15" customHeight="1">
      <c r="A60" s="11" t="s">
        <v>89</v>
      </c>
      <c r="B60" s="12"/>
      <c r="C60" s="13"/>
      <c r="D60" s="13"/>
      <c r="E60" s="11"/>
      <c r="F60" s="11"/>
      <c r="G60" s="11"/>
      <c r="H60" s="11"/>
      <c r="I60" s="11"/>
      <c r="J60" s="11"/>
      <c r="K60" s="14"/>
      <c r="L60" s="15"/>
      <c r="M60" s="15"/>
      <c r="N60" s="16" t="s">
        <v>0</v>
      </c>
    </row>
    <row r="61" spans="1:38" ht="11.25" customHeight="1"/>
    <row r="62" spans="1:38">
      <c r="A62" s="9">
        <v>10</v>
      </c>
      <c r="B62" s="101" t="s">
        <v>74</v>
      </c>
      <c r="C62" s="101"/>
      <c r="D62" s="101"/>
      <c r="E62" s="17"/>
      <c r="F62" s="17"/>
      <c r="G62" s="17"/>
      <c r="H62" s="17"/>
      <c r="I62" s="17"/>
      <c r="J62" s="49">
        <f>SUM(J63:J64)</f>
        <v>175</v>
      </c>
      <c r="K62" s="49">
        <f>SUM(K63:K64)</f>
        <v>182</v>
      </c>
      <c r="L62" s="49">
        <f>SUM(L63:L64)</f>
        <v>187</v>
      </c>
      <c r="M62" s="49">
        <f>SUM(M63:M64)</f>
        <v>544</v>
      </c>
    </row>
    <row r="63" spans="1:38">
      <c r="A63" s="9"/>
      <c r="B63" s="83" t="s">
        <v>140</v>
      </c>
      <c r="E63" s="64">
        <v>40619</v>
      </c>
      <c r="F63" s="65" t="s">
        <v>1</v>
      </c>
      <c r="G63" s="53"/>
      <c r="H63" s="4" t="s">
        <v>25</v>
      </c>
      <c r="I63" s="7" t="s">
        <v>63</v>
      </c>
      <c r="J63" s="18">
        <v>78</v>
      </c>
      <c r="K63" s="18">
        <v>83</v>
      </c>
      <c r="L63" s="18">
        <v>93</v>
      </c>
      <c r="M63" s="18">
        <f>SUM(J63:L63)</f>
        <v>254</v>
      </c>
      <c r="N63" s="31"/>
    </row>
    <row r="64" spans="1:38" ht="15" customHeight="1">
      <c r="A64" s="9"/>
      <c r="B64" s="83" t="s">
        <v>141</v>
      </c>
      <c r="E64" s="64">
        <v>40647</v>
      </c>
      <c r="F64" s="65" t="s">
        <v>83</v>
      </c>
      <c r="G64" s="53"/>
      <c r="H64" s="4" t="s">
        <v>25</v>
      </c>
      <c r="I64" s="7" t="s">
        <v>63</v>
      </c>
      <c r="J64" s="18">
        <v>97</v>
      </c>
      <c r="K64" s="18">
        <v>99</v>
      </c>
      <c r="L64" s="18">
        <v>94</v>
      </c>
      <c r="M64" s="18">
        <f>SUM(J64:L64)</f>
        <v>290</v>
      </c>
    </row>
    <row r="65" spans="1:13" ht="11.25" customHeight="1">
      <c r="A65" s="9"/>
      <c r="B65" s="100"/>
      <c r="C65" s="100"/>
      <c r="D65" s="100"/>
      <c r="E65" s="17"/>
      <c r="F65" s="17"/>
      <c r="G65" s="17"/>
      <c r="H65" s="17"/>
      <c r="I65" s="17"/>
      <c r="J65" s="49"/>
      <c r="K65" s="49"/>
      <c r="L65" s="49"/>
      <c r="M65" s="49"/>
    </row>
    <row r="66" spans="1:13">
      <c r="A66" s="9">
        <v>11</v>
      </c>
      <c r="B66" s="100" t="s">
        <v>72</v>
      </c>
      <c r="C66" s="100"/>
      <c r="D66" s="100"/>
      <c r="E66" s="17"/>
      <c r="F66" s="17"/>
      <c r="G66" s="17"/>
      <c r="H66" s="17"/>
      <c r="I66" s="17"/>
      <c r="J66" s="49">
        <f>SUM(J67:J68)</f>
        <v>185</v>
      </c>
      <c r="K66" s="49">
        <f>SUM(K67:K68)</f>
        <v>179</v>
      </c>
      <c r="L66" s="49">
        <f>SUM(L67:L68)</f>
        <v>176</v>
      </c>
      <c r="M66" s="49">
        <f>SUM(M67:M68)</f>
        <v>540</v>
      </c>
    </row>
    <row r="67" spans="1:13">
      <c r="A67" s="9"/>
      <c r="B67" s="83" t="s">
        <v>142</v>
      </c>
      <c r="E67" s="64">
        <v>40748</v>
      </c>
      <c r="F67" s="65" t="s">
        <v>32</v>
      </c>
      <c r="G67" s="53"/>
      <c r="H67" s="4" t="s">
        <v>25</v>
      </c>
      <c r="I67" s="7" t="s">
        <v>63</v>
      </c>
      <c r="J67" s="18">
        <v>92</v>
      </c>
      <c r="K67" s="18">
        <v>90</v>
      </c>
      <c r="L67" s="18">
        <v>88</v>
      </c>
      <c r="M67" s="18">
        <f>SUM(J67:L67)</f>
        <v>270</v>
      </c>
    </row>
    <row r="68" spans="1:13" ht="15" customHeight="1">
      <c r="A68" s="9"/>
      <c r="B68" s="83" t="s">
        <v>143</v>
      </c>
      <c r="E68" s="64">
        <v>41335</v>
      </c>
      <c r="F68" s="65" t="s">
        <v>32</v>
      </c>
      <c r="G68" s="53"/>
      <c r="H68" s="4" t="s">
        <v>25</v>
      </c>
      <c r="I68" s="7" t="s">
        <v>63</v>
      </c>
      <c r="J68" s="18">
        <v>93</v>
      </c>
      <c r="K68" s="18">
        <v>89</v>
      </c>
      <c r="L68" s="18">
        <v>88</v>
      </c>
      <c r="M68" s="18">
        <f>SUM(J68:L68)</f>
        <v>270</v>
      </c>
    </row>
    <row r="69" spans="1:13" ht="11.25" customHeight="1">
      <c r="A69" s="9"/>
      <c r="B69" s="100"/>
      <c r="C69" s="100"/>
      <c r="D69" s="100"/>
      <c r="E69" s="17"/>
      <c r="F69" s="17"/>
      <c r="G69" s="17"/>
      <c r="H69" s="17"/>
      <c r="I69" s="17"/>
      <c r="J69" s="49"/>
      <c r="K69" s="49"/>
      <c r="L69" s="49"/>
      <c r="M69" s="49"/>
    </row>
    <row r="70" spans="1:13">
      <c r="A70" s="9">
        <v>12</v>
      </c>
      <c r="B70" s="100" t="s">
        <v>28</v>
      </c>
      <c r="C70" s="100"/>
      <c r="D70" s="100"/>
      <c r="E70" s="17"/>
      <c r="F70" s="17"/>
      <c r="G70" s="17"/>
      <c r="H70" s="17"/>
      <c r="I70" s="17"/>
      <c r="J70" s="49">
        <f>SUM(J71:J72)</f>
        <v>177</v>
      </c>
      <c r="K70" s="49">
        <f>SUM(K71:K72)</f>
        <v>177</v>
      </c>
      <c r="L70" s="49">
        <f>SUM(L71:L72)</f>
        <v>183</v>
      </c>
      <c r="M70" s="49">
        <f>SUM(M71:M72)</f>
        <v>537</v>
      </c>
    </row>
    <row r="71" spans="1:13">
      <c r="A71" s="9"/>
      <c r="B71" s="83" t="s">
        <v>144</v>
      </c>
      <c r="E71" s="64">
        <v>40508</v>
      </c>
      <c r="F71" s="65" t="s">
        <v>83</v>
      </c>
      <c r="G71" s="53"/>
      <c r="H71" s="4" t="s">
        <v>25</v>
      </c>
      <c r="I71" s="7" t="s">
        <v>63</v>
      </c>
      <c r="J71" s="18">
        <v>94</v>
      </c>
      <c r="K71" s="18">
        <v>97</v>
      </c>
      <c r="L71" s="18">
        <v>94</v>
      </c>
      <c r="M71" s="18">
        <f>SUM(J71:L71)</f>
        <v>285</v>
      </c>
    </row>
    <row r="72" spans="1:13" ht="15" customHeight="1">
      <c r="A72" s="9"/>
      <c r="B72" s="83" t="s">
        <v>145</v>
      </c>
      <c r="E72" s="64">
        <v>40351</v>
      </c>
      <c r="F72" s="65" t="s">
        <v>32</v>
      </c>
      <c r="G72" s="53"/>
      <c r="H72" s="4" t="s">
        <v>25</v>
      </c>
      <c r="I72" s="7" t="s">
        <v>63</v>
      </c>
      <c r="J72" s="18">
        <v>83</v>
      </c>
      <c r="K72" s="18">
        <v>80</v>
      </c>
      <c r="L72" s="18">
        <v>89</v>
      </c>
      <c r="M72" s="18">
        <f>SUM(J72:L72)</f>
        <v>252</v>
      </c>
    </row>
    <row r="73" spans="1:13" ht="11.25" customHeight="1">
      <c r="A73" s="9"/>
      <c r="B73" s="100"/>
      <c r="C73" s="100"/>
      <c r="D73" s="100"/>
      <c r="E73" s="17"/>
      <c r="F73" s="17"/>
      <c r="G73" s="17"/>
      <c r="H73" s="17"/>
      <c r="I73" s="17"/>
      <c r="J73" s="49"/>
      <c r="K73" s="49"/>
      <c r="L73" s="49"/>
      <c r="M73" s="49"/>
    </row>
    <row r="74" spans="1:13">
      <c r="A74" s="9">
        <v>13</v>
      </c>
      <c r="B74" s="100" t="s">
        <v>33</v>
      </c>
      <c r="C74" s="100"/>
      <c r="D74" s="100"/>
      <c r="E74" s="17"/>
      <c r="F74" s="17"/>
      <c r="G74" s="17"/>
      <c r="H74" s="17"/>
      <c r="I74" s="17"/>
      <c r="J74" s="49">
        <f>SUM(J75:J76)</f>
        <v>171</v>
      </c>
      <c r="K74" s="49">
        <f>SUM(K75:K76)</f>
        <v>178</v>
      </c>
      <c r="L74" s="49">
        <f>SUM(L75:L76)</f>
        <v>169</v>
      </c>
      <c r="M74" s="49">
        <f>SUM(M75:M76)</f>
        <v>518</v>
      </c>
    </row>
    <row r="75" spans="1:13">
      <c r="A75" s="9"/>
      <c r="B75" s="83" t="s">
        <v>146</v>
      </c>
      <c r="E75" s="64">
        <v>41152</v>
      </c>
      <c r="F75" s="65" t="s">
        <v>84</v>
      </c>
      <c r="G75" s="53"/>
      <c r="H75" s="4" t="s">
        <v>25</v>
      </c>
      <c r="I75" s="7" t="s">
        <v>63</v>
      </c>
      <c r="J75" s="18">
        <v>83</v>
      </c>
      <c r="K75" s="18">
        <v>87</v>
      </c>
      <c r="L75" s="18">
        <v>82</v>
      </c>
      <c r="M75" s="18">
        <f>SUM(J75:L75)</f>
        <v>252</v>
      </c>
    </row>
    <row r="76" spans="1:13">
      <c r="A76" s="9"/>
      <c r="B76" s="83" t="s">
        <v>147</v>
      </c>
      <c r="E76" s="64">
        <v>41790</v>
      </c>
      <c r="F76" s="65" t="s">
        <v>32</v>
      </c>
      <c r="G76" s="53"/>
      <c r="H76" s="4" t="s">
        <v>25</v>
      </c>
      <c r="I76" s="7" t="s">
        <v>63</v>
      </c>
      <c r="J76" s="18">
        <v>88</v>
      </c>
      <c r="K76" s="18">
        <v>91</v>
      </c>
      <c r="L76" s="18">
        <v>87</v>
      </c>
      <c r="M76" s="18">
        <f>SUM(J76:L76)</f>
        <v>266</v>
      </c>
    </row>
    <row r="77" spans="1:13" ht="11.25" customHeight="1">
      <c r="A77" s="9"/>
      <c r="B77" s="100"/>
      <c r="C77" s="100"/>
      <c r="D77" s="100"/>
      <c r="E77" s="17"/>
      <c r="F77" s="17"/>
      <c r="G77" s="17"/>
      <c r="H77" s="17"/>
      <c r="I77" s="17"/>
      <c r="J77" s="49"/>
      <c r="K77" s="49"/>
      <c r="L77" s="49"/>
      <c r="M77" s="49"/>
    </row>
    <row r="78" spans="1:13">
      <c r="A78" s="9">
        <v>14</v>
      </c>
      <c r="B78" s="100" t="s">
        <v>74</v>
      </c>
      <c r="C78" s="100"/>
      <c r="D78" s="100"/>
      <c r="E78" s="17"/>
      <c r="F78" s="17"/>
      <c r="G78" s="17"/>
      <c r="H78" s="17"/>
      <c r="I78" s="17"/>
      <c r="J78" s="49">
        <f>SUM(J79:J80)</f>
        <v>167</v>
      </c>
      <c r="K78" s="49">
        <f>SUM(K79:K80)</f>
        <v>166</v>
      </c>
      <c r="L78" s="49">
        <f>SUM(L79:L80)</f>
        <v>160</v>
      </c>
      <c r="M78" s="49">
        <f>SUM(M79:M80)</f>
        <v>493</v>
      </c>
    </row>
    <row r="79" spans="1:13">
      <c r="A79" s="9"/>
      <c r="B79" s="83" t="s">
        <v>148</v>
      </c>
      <c r="E79" s="64">
        <v>41116</v>
      </c>
      <c r="F79" s="65" t="s">
        <v>32</v>
      </c>
      <c r="G79" s="53"/>
      <c r="H79" s="4" t="s">
        <v>25</v>
      </c>
      <c r="I79" s="7" t="s">
        <v>63</v>
      </c>
      <c r="J79" s="18">
        <v>84</v>
      </c>
      <c r="K79" s="18">
        <v>91</v>
      </c>
      <c r="L79" s="18">
        <v>90</v>
      </c>
      <c r="M79" s="18">
        <f>SUM(J79:L79)</f>
        <v>265</v>
      </c>
    </row>
    <row r="80" spans="1:13">
      <c r="A80" s="9"/>
      <c r="B80" s="83" t="s">
        <v>149</v>
      </c>
      <c r="E80" s="64">
        <v>41962</v>
      </c>
      <c r="F80" s="65" t="s">
        <v>32</v>
      </c>
      <c r="G80" s="53"/>
      <c r="H80" s="4" t="s">
        <v>25</v>
      </c>
      <c r="I80" s="7" t="s">
        <v>63</v>
      </c>
      <c r="J80" s="18">
        <v>83</v>
      </c>
      <c r="K80" s="18">
        <v>75</v>
      </c>
      <c r="L80" s="18">
        <v>70</v>
      </c>
      <c r="M80" s="18">
        <f>SUM(J80:L80)</f>
        <v>228</v>
      </c>
    </row>
    <row r="81" spans="1:13" ht="11.25" customHeight="1"/>
    <row r="82" spans="1:13">
      <c r="A82" s="9"/>
      <c r="B82" s="101"/>
      <c r="C82" s="101"/>
      <c r="D82" s="101"/>
      <c r="E82" s="17"/>
      <c r="F82" s="17"/>
      <c r="G82" s="17"/>
      <c r="H82" s="17"/>
      <c r="I82" s="17"/>
      <c r="J82" s="49"/>
      <c r="K82" s="49"/>
      <c r="L82" s="49"/>
      <c r="M82" s="49"/>
    </row>
    <row r="83" spans="1:13">
      <c r="A83" s="9"/>
      <c r="B83" s="9"/>
      <c r="C83" s="9"/>
      <c r="F83" s="62"/>
      <c r="G83" s="53"/>
      <c r="I83" s="7"/>
      <c r="J83" s="18"/>
      <c r="K83" s="18"/>
      <c r="L83" s="18"/>
      <c r="M83" s="18"/>
    </row>
    <row r="84" spans="1:13">
      <c r="A84" s="9"/>
      <c r="B84" s="9"/>
      <c r="C84" s="9"/>
      <c r="F84" s="62"/>
      <c r="G84" s="53"/>
      <c r="I84" s="7"/>
      <c r="J84" s="18"/>
      <c r="K84" s="18"/>
      <c r="L84" s="18"/>
      <c r="M84" s="18"/>
    </row>
    <row r="98" spans="1:14">
      <c r="B98" s="98" t="s">
        <v>64</v>
      </c>
      <c r="C98" s="98"/>
      <c r="D98" s="98"/>
      <c r="E98" s="98"/>
      <c r="F98" s="48"/>
      <c r="J98" s="6"/>
      <c r="L98" s="18"/>
      <c r="M98" s="18"/>
    </row>
    <row r="99" spans="1:14">
      <c r="B99" s="98"/>
      <c r="C99" s="98"/>
      <c r="D99" s="98"/>
      <c r="E99" s="98"/>
      <c r="F99" s="48"/>
      <c r="J99" s="4"/>
      <c r="L99" s="18"/>
      <c r="M99" s="63" t="s">
        <v>51</v>
      </c>
    </row>
    <row r="100" spans="1:14">
      <c r="B100" s="51"/>
      <c r="C100" s="51"/>
      <c r="D100" s="51"/>
      <c r="E100" s="51"/>
      <c r="F100" s="48"/>
      <c r="J100" s="4"/>
      <c r="L100" s="18"/>
      <c r="M100" s="53"/>
    </row>
    <row r="101" spans="1:14">
      <c r="B101" s="98" t="s">
        <v>65</v>
      </c>
      <c r="C101" s="98"/>
      <c r="D101" s="98"/>
      <c r="E101" s="98"/>
      <c r="F101" s="48"/>
      <c r="J101" s="4"/>
      <c r="L101" s="18"/>
      <c r="M101" s="63"/>
    </row>
    <row r="102" spans="1:14">
      <c r="B102" s="98"/>
      <c r="C102" s="98"/>
      <c r="D102" s="98"/>
      <c r="E102" s="98"/>
      <c r="F102" s="48"/>
      <c r="J102" s="4"/>
      <c r="L102" s="18"/>
      <c r="M102" s="63" t="s">
        <v>3</v>
      </c>
    </row>
    <row r="103" spans="1:14">
      <c r="A103" s="15"/>
      <c r="B103" s="14"/>
      <c r="C103" s="14"/>
      <c r="D103" s="11"/>
      <c r="E103" s="13"/>
      <c r="F103" s="13"/>
      <c r="G103" s="11"/>
      <c r="H103" s="11"/>
      <c r="I103" s="11"/>
      <c r="J103" s="30"/>
      <c r="K103" s="30"/>
      <c r="L103" s="30"/>
      <c r="M103" s="30"/>
      <c r="N103" s="15"/>
    </row>
    <row r="104" spans="1:14">
      <c r="B104" s="9"/>
      <c r="C104" s="9"/>
      <c r="E104" s="53"/>
      <c r="F104" s="53"/>
      <c r="J104" s="18"/>
      <c r="K104" s="18"/>
      <c r="L104" s="18"/>
      <c r="M104" s="18"/>
      <c r="N104" s="10" t="s">
        <v>76</v>
      </c>
    </row>
  </sheetData>
  <mergeCells count="40">
    <mergeCell ref="A1:N3"/>
    <mergeCell ref="A53:N55"/>
    <mergeCell ref="A4:N4"/>
    <mergeCell ref="A5:N5"/>
    <mergeCell ref="A6:N6"/>
    <mergeCell ref="B10:D10"/>
    <mergeCell ref="B38:D38"/>
    <mergeCell ref="B42:D42"/>
    <mergeCell ref="B46:E47"/>
    <mergeCell ref="B49:E50"/>
    <mergeCell ref="B14:D14"/>
    <mergeCell ref="B18:D18"/>
    <mergeCell ref="B22:D22"/>
    <mergeCell ref="B26:D26"/>
    <mergeCell ref="B30:D30"/>
    <mergeCell ref="B73:D73"/>
    <mergeCell ref="A56:N56"/>
    <mergeCell ref="A57:N57"/>
    <mergeCell ref="B65:D65"/>
    <mergeCell ref="B69:D69"/>
    <mergeCell ref="A58:N58"/>
    <mergeCell ref="B62:D62"/>
    <mergeCell ref="B66:D66"/>
    <mergeCell ref="B70:D70"/>
    <mergeCell ref="O1:AL3"/>
    <mergeCell ref="B101:E102"/>
    <mergeCell ref="O4:AL4"/>
    <mergeCell ref="O5:AL5"/>
    <mergeCell ref="O6:AL6"/>
    <mergeCell ref="O9:AL9"/>
    <mergeCell ref="O21:AL21"/>
    <mergeCell ref="O33:AL33"/>
    <mergeCell ref="P46:S47"/>
    <mergeCell ref="P49:S50"/>
    <mergeCell ref="B74:D74"/>
    <mergeCell ref="B77:D77"/>
    <mergeCell ref="B78:D78"/>
    <mergeCell ref="B82:D82"/>
    <mergeCell ref="B98:E99"/>
    <mergeCell ref="B34:D3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ПП-40м</vt:lpstr>
      <vt:lpstr>ПП-40ж</vt:lpstr>
      <vt:lpstr>ВП-40м</vt:lpstr>
      <vt:lpstr>ВП-40ж</vt:lpstr>
      <vt:lpstr>ПП-60м</vt:lpstr>
      <vt:lpstr>ПП-60ж</vt:lpstr>
      <vt:lpstr>ВП-60м</vt:lpstr>
      <vt:lpstr>ВП-60ж</vt:lpstr>
      <vt:lpstr>ВП-ПС</vt:lpstr>
      <vt:lpstr>ПП-ПС</vt:lpstr>
      <vt:lpstr>ВПДМ-60</vt:lpstr>
      <vt:lpstr>ВПДМ-20</vt:lpstr>
      <vt:lpstr>Список судей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212</dc:creator>
  <cp:lastModifiedBy>121</cp:lastModifiedBy>
  <cp:lastPrinted>2026-02-20T05:41:40Z</cp:lastPrinted>
  <dcterms:created xsi:type="dcterms:W3CDTF">2019-11-01T12:15:32Z</dcterms:created>
  <dcterms:modified xsi:type="dcterms:W3CDTF">2026-02-20T07:17:20Z</dcterms:modified>
</cp:coreProperties>
</file>